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showInkAnnotation="0" codeName="ThisWorkbook"/>
  <mc:AlternateContent xmlns:mc="http://schemas.openxmlformats.org/markup-compatibility/2006">
    <mc:Choice Requires="x15">
      <x15ac:absPath xmlns:x15ac="http://schemas.microsoft.com/office/spreadsheetml/2010/11/ac" url="\\jimufs\事務用ファイルサーバ\ビジネス研究科事務室\59  グローバルMBA\1. 出願・入学・休学・退学・除籍手続き関連\01＿入試要項・入試書類\2025年度入試\02＿各種フォーム（IS・FA）\02＿ＦＡ\"/>
    </mc:Choice>
  </mc:AlternateContent>
  <xr:revisionPtr revIDLastSave="0" documentId="13_ncr:1_{5FEB0212-5A03-455D-BE53-10E03691F5DA}" xr6:coauthVersionLast="36" xr6:coauthVersionMax="36" xr10:uidLastSave="{00000000-0000-0000-0000-000000000000}"/>
  <bookViews>
    <workbookView xWindow="0" yWindow="27450" windowWidth="28800" windowHeight="10425" xr2:uid="{00000000-000D-0000-FFFF-FFFF00000000}"/>
  </bookViews>
  <sheets>
    <sheet name="2025" sheetId="9" r:id="rId1"/>
    <sheet name="For Office ONLY_写真票" sheetId="15" r:id="rId2"/>
    <sheet name="For Office ONLY_プルダウン" sheetId="11" r:id="rId3"/>
    <sheet name="For Office ONLY_国コード" sheetId="10" r:id="rId4"/>
    <sheet name="For Office ONLY_出願データ" sheetId="13" r:id="rId5"/>
    <sheet name="For Office ONLY_RQST Letter" sheetId="14" r:id="rId6"/>
  </sheets>
  <definedNames>
    <definedName name="_xlnm._FilterDatabase" localSheetId="3" hidden="1">'For Office ONLY_国コード'!$A$1:$E$1</definedName>
    <definedName name="_xlnm._FilterDatabase" localSheetId="4" hidden="1">'For Office ONLY_出願データ'!$A$4:$I$81</definedName>
    <definedName name="_xlnm.Print_Area" localSheetId="0">'2025'!$C$2:$AP$467</definedName>
    <definedName name="_xlnm.Print_Area" localSheetId="5">'For Office ONLY_RQST Letter'!$B$1:$L$26</definedName>
    <definedName name="_xlnm.Print_Area" localSheetId="3">'For Office ONLY_国コード'!$B$1:$D$250</definedName>
    <definedName name="_xlnm.Print_Area" localSheetId="1">'For Office ONLY_写真票'!$B$2:$P$31</definedName>
    <definedName name="_xlnm.Print_Area" localSheetId="4">'For Office ONLY_出願データ'!$B$1:$G$82</definedName>
    <definedName name="_xlnm.Print_Titles" localSheetId="0">'2025'!$1:$7</definedName>
    <definedName name="_xlnm.Print_Titles" localSheetId="4">'For Office ONLY_出願データ'!$4:$4</definedName>
    <definedName name="Z_49EA0F8C_A0E8_DB47_B848_A3624E9E01CF_.wvu.PrintArea" localSheetId="0" hidden="1">'2025'!$C$15:$AH$54</definedName>
    <definedName name="Z_64853AFD_6712_4089_A7D2_D62DF5CEB991_.wvu.PrintArea" localSheetId="0" hidden="1">'2025'!$B$1:$AQ$478</definedName>
    <definedName name="Z_64853AFD_6712_4089_A7D2_D62DF5CEB991_.wvu.PrintTitles" localSheetId="0" hidden="1">'2025'!$1:$7</definedName>
    <definedName name="Z_86A81C0F_83BF_48AC_8EB8_0A310FAFD257_.wvu.PrintArea" localSheetId="0" hidden="1">'2025'!$C$15:$AH$431</definedName>
  </definedNames>
  <calcPr calcId="191029"/>
  <customWorkbookViews>
    <customWorkbookView name="bs-syokutaku05 - 個人用ビュー" guid="{64853AFD-6712-4089-A7D2-D62DF5CEB991}" mergeInterval="0" personalView="1" maximized="1" xWindow="-8" yWindow="-8" windowWidth="1936" windowHeight="1066" tabRatio="599" activeSheetId="9"/>
    <customWorkbookView name="事務USER - 個人用ビュー" guid="{86A81C0F-83BF-48AC-8EB8-0A310FAFD257}" mergeInterval="0" personalView="1" maximized="1" xWindow="1" yWindow="1" windowWidth="1081" windowHeight="699" tabRatio="689" activeSheetId="6" showComments="commIndAndComment"/>
    <customWorkbookView name="Tim Craig - Personal View" guid="{49EA0F8C-A0E8-DB47-B848-A3624E9E01CF}" mergeInterval="0" personalView="1" xWindow="283" yWindow="55" windowWidth="853" windowHeight="829" tabRatio="950" activeSheetId="5"/>
  </customWorkbookViews>
</workbook>
</file>

<file path=xl/calcChain.xml><?xml version="1.0" encoding="utf-8"?>
<calcChain xmlns="http://schemas.openxmlformats.org/spreadsheetml/2006/main">
  <c r="AW11" i="9" l="1"/>
  <c r="AY13" i="9" l="1"/>
  <c r="AY12" i="9"/>
  <c r="AT17" i="9"/>
  <c r="AW10" i="9" l="1"/>
  <c r="AW9" i="9"/>
  <c r="AW7" i="9"/>
  <c r="AX8" i="9" s="1"/>
  <c r="AT22" i="9"/>
  <c r="G29" i="13" l="1"/>
  <c r="G28" i="13"/>
  <c r="G26" i="13"/>
  <c r="G27" i="13"/>
  <c r="AY88" i="9" l="1"/>
  <c r="AZ88" i="9"/>
  <c r="AY89" i="9"/>
  <c r="AZ89" i="9"/>
  <c r="AY90" i="9"/>
  <c r="AZ90" i="9"/>
  <c r="AY91" i="9"/>
  <c r="AZ91" i="9"/>
  <c r="AZ87" i="9"/>
  <c r="AY87" i="9"/>
  <c r="AY66" i="9"/>
  <c r="AZ66" i="9"/>
  <c r="AY67" i="9"/>
  <c r="AZ67" i="9"/>
  <c r="AY68" i="9"/>
  <c r="AZ68" i="9"/>
  <c r="AY69" i="9"/>
  <c r="AZ69" i="9"/>
  <c r="AY70" i="9"/>
  <c r="AZ70" i="9"/>
  <c r="AZ65" i="9"/>
  <c r="AY65" i="9"/>
  <c r="BB67" i="9"/>
  <c r="AV65" i="9" s="1"/>
  <c r="BB89" i="9" l="1"/>
  <c r="AV87" i="9" s="1"/>
  <c r="BC89" i="9"/>
  <c r="BD89" i="9" s="1"/>
  <c r="AW87" i="9" s="1"/>
  <c r="BC67" i="9"/>
  <c r="BD67" i="9" s="1"/>
  <c r="AW65" i="9" s="1"/>
  <c r="N19" i="14" l="1"/>
  <c r="C19" i="14" s="1"/>
  <c r="N17" i="14"/>
  <c r="C17" i="14" s="1"/>
  <c r="N15" i="14"/>
  <c r="C15" i="14" s="1"/>
  <c r="N13" i="14"/>
  <c r="C13" i="14" s="1"/>
  <c r="N11" i="14"/>
  <c r="C11" i="14" s="1"/>
  <c r="J407" i="9" l="1"/>
  <c r="J383" i="9"/>
  <c r="J375" i="9"/>
  <c r="J367" i="9"/>
  <c r="G76" i="13" l="1"/>
  <c r="G51" i="13" l="1"/>
  <c r="G7" i="13" l="1"/>
  <c r="G65" i="13" l="1"/>
  <c r="G64" i="13"/>
  <c r="G63" i="13"/>
  <c r="G32" i="13"/>
  <c r="G31" i="13"/>
  <c r="G15" i="13"/>
  <c r="AS26" i="9" l="1"/>
  <c r="AT26" i="9" s="1"/>
  <c r="AT19" i="9"/>
  <c r="G75" i="13" s="1"/>
  <c r="C6" i="14" s="1"/>
  <c r="F19" i="14" l="1"/>
  <c r="G9" i="13" l="1"/>
  <c r="G8" i="13"/>
  <c r="O367" i="9" l="1"/>
  <c r="O407" i="9" l="1"/>
  <c r="G30" i="13" l="1"/>
  <c r="G6" i="13" l="1"/>
  <c r="G59" i="13"/>
  <c r="G58" i="13"/>
  <c r="G79" i="13" l="1"/>
  <c r="G78" i="13"/>
  <c r="G77" i="13"/>
  <c r="G74" i="13"/>
  <c r="G73" i="13"/>
  <c r="G71" i="13"/>
  <c r="G68" i="13" l="1"/>
  <c r="G72" i="13"/>
  <c r="G70" i="13"/>
  <c r="G69" i="13"/>
  <c r="G62" i="13"/>
  <c r="G67" i="13"/>
  <c r="G66" i="13"/>
  <c r="G61" i="13"/>
  <c r="G60" i="13"/>
  <c r="G57" i="13"/>
  <c r="G56" i="13"/>
  <c r="G55" i="13"/>
  <c r="G54" i="13"/>
  <c r="G53" i="13"/>
  <c r="G52" i="13"/>
  <c r="G50" i="13"/>
  <c r="G49" i="13"/>
  <c r="G48" i="13"/>
  <c r="G47" i="13"/>
  <c r="G46" i="13"/>
  <c r="G45" i="13"/>
  <c r="G44" i="13"/>
  <c r="G43" i="13" l="1"/>
  <c r="G42" i="13"/>
  <c r="G41" i="13"/>
  <c r="G40" i="13"/>
  <c r="G39" i="13"/>
  <c r="G38" i="13"/>
  <c r="G37" i="13"/>
  <c r="G36" i="13"/>
  <c r="G35" i="13"/>
  <c r="G34" i="13"/>
  <c r="G33" i="13"/>
  <c r="G25" i="13"/>
  <c r="G24" i="13"/>
  <c r="G23" i="13"/>
  <c r="G22" i="13"/>
  <c r="G21" i="13"/>
  <c r="G20" i="13"/>
  <c r="G19" i="13"/>
  <c r="G18" i="13"/>
  <c r="G17" i="13"/>
  <c r="G16" i="13"/>
  <c r="G14" i="13"/>
  <c r="G13" i="13"/>
  <c r="G12" i="13"/>
  <c r="G11" i="13"/>
  <c r="G10" i="13"/>
  <c r="G5" i="13"/>
  <c r="J387" i="9" l="1"/>
  <c r="J386" i="9"/>
  <c r="J385" i="9"/>
  <c r="J384" i="9"/>
  <c r="O383" i="9"/>
  <c r="J379" i="9"/>
  <c r="J378" i="9"/>
  <c r="J377" i="9"/>
  <c r="J376" i="9"/>
  <c r="O375" i="9"/>
  <c r="J371" i="9"/>
  <c r="J370" i="9"/>
  <c r="J369" i="9"/>
  <c r="J36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Matsunami Toshiaki</author>
    <author>bs-syokutaku05</author>
  </authors>
  <commentList>
    <comment ref="AT17" authorId="0" shapeId="0" xr:uid="{00000000-0006-0000-0000-000001000000}">
      <text>
        <r>
          <rPr>
            <b/>
            <sz val="14"/>
            <color indexed="10"/>
            <rFont val="ＭＳ Ｐゴシック"/>
            <family val="3"/>
            <charset val="128"/>
          </rPr>
          <t>210508松波メモ：</t>
        </r>
        <r>
          <rPr>
            <b/>
            <sz val="14"/>
            <color indexed="81"/>
            <rFont val="ＭＳ Ｐゴシック"/>
            <family val="3"/>
            <charset val="128"/>
          </rPr>
          <t xml:space="preserve">
１．全大文字用に下記を【新規追加】
（入金確認表に活用）</t>
        </r>
      </text>
    </comment>
    <comment ref="AT22" authorId="0" shapeId="0" xr:uid="{00000000-0006-0000-0000-000002000000}">
      <text>
        <r>
          <rPr>
            <b/>
            <sz val="14"/>
            <color indexed="10"/>
            <rFont val="ＭＳ Ｐゴシック"/>
            <family val="3"/>
            <charset val="128"/>
          </rPr>
          <t>210210松波メモ：</t>
        </r>
        <r>
          <rPr>
            <b/>
            <sz val="14"/>
            <color indexed="81"/>
            <rFont val="ＭＳ Ｐゴシック"/>
            <family val="3"/>
            <charset val="128"/>
          </rPr>
          <t xml:space="preserve">
１．カタカナ用に下記を</t>
        </r>
        <r>
          <rPr>
            <b/>
            <sz val="14"/>
            <color indexed="39"/>
            <rFont val="ＭＳ Ｐゴシック"/>
            <family val="3"/>
            <charset val="128"/>
          </rPr>
          <t>【新規追加】</t>
        </r>
        <r>
          <rPr>
            <b/>
            <sz val="14"/>
            <color indexed="81"/>
            <rFont val="ＭＳ Ｐゴシック"/>
            <family val="3"/>
            <charset val="128"/>
          </rPr>
          <t xml:space="preserve">
（入金確認表に活用）</t>
        </r>
      </text>
    </comment>
    <comment ref="AT25" authorId="1" shapeId="0" xr:uid="{00000000-0006-0000-0000-000003000000}">
      <text>
        <r>
          <rPr>
            <b/>
            <sz val="14"/>
            <color indexed="10"/>
            <rFont val="ＭＳ Ｐゴシック"/>
            <family val="3"/>
            <charset val="128"/>
          </rPr>
          <t xml:space="preserve">211006樋口メモ：
</t>
        </r>
        <r>
          <rPr>
            <b/>
            <sz val="14"/>
            <color indexed="81"/>
            <rFont val="ＭＳ Ｐゴシック"/>
            <family val="3"/>
            <charset val="128"/>
          </rPr>
          <t>年齢をすぐに確認するために、念のため残している（らしい）</t>
        </r>
        <r>
          <rPr>
            <b/>
            <sz val="14"/>
            <color indexed="10"/>
            <rFont val="ＭＳ Ｐゴシック"/>
            <family val="3"/>
            <charset val="128"/>
          </rPr>
          <t xml:space="preserve">
</t>
        </r>
      </text>
    </comment>
    <comment ref="AV63" authorId="0" shapeId="0" xr:uid="{00000000-0006-0000-0000-000005000000}">
      <text>
        <r>
          <rPr>
            <b/>
            <sz val="14"/>
            <color indexed="10"/>
            <rFont val="ＭＳ Ｐゴシック"/>
            <family val="3"/>
            <charset val="128"/>
          </rPr>
          <t>210406松波メモ：</t>
        </r>
        <r>
          <rPr>
            <b/>
            <sz val="14"/>
            <color indexed="81"/>
            <rFont val="ＭＳ Ｐゴシック"/>
            <family val="3"/>
            <charset val="128"/>
          </rPr>
          <t xml:space="preserve">
</t>
        </r>
        <r>
          <rPr>
            <b/>
            <sz val="14"/>
            <color indexed="39"/>
            <rFont val="ＭＳ Ｐゴシック"/>
            <family val="3"/>
            <charset val="128"/>
          </rPr>
          <t>【新規追加】</t>
        </r>
        <r>
          <rPr>
            <b/>
            <sz val="14"/>
            <color indexed="81"/>
            <rFont val="ＭＳ Ｐゴシック"/>
            <family val="3"/>
            <charset val="128"/>
          </rPr>
          <t xml:space="preserve">
１．下記計算用セル</t>
        </r>
      </text>
    </comment>
    <comment ref="AV85" authorId="0" shapeId="0" xr:uid="{00000000-0006-0000-0000-000007000000}">
      <text>
        <r>
          <rPr>
            <b/>
            <sz val="14"/>
            <color indexed="10"/>
            <rFont val="ＭＳ Ｐゴシック"/>
            <family val="3"/>
            <charset val="128"/>
          </rPr>
          <t>210406松波メモ：</t>
        </r>
        <r>
          <rPr>
            <b/>
            <sz val="14"/>
            <color indexed="81"/>
            <rFont val="ＭＳ Ｐゴシック"/>
            <family val="3"/>
            <charset val="128"/>
          </rPr>
          <t xml:space="preserve">
</t>
        </r>
        <r>
          <rPr>
            <b/>
            <sz val="14"/>
            <color indexed="39"/>
            <rFont val="ＭＳ Ｐゴシック"/>
            <family val="3"/>
            <charset val="128"/>
          </rPr>
          <t>【新規追加】</t>
        </r>
        <r>
          <rPr>
            <b/>
            <sz val="14"/>
            <color indexed="81"/>
            <rFont val="ＭＳ Ｐゴシック"/>
            <family val="3"/>
            <charset val="128"/>
          </rPr>
          <t xml:space="preserve">
１．下記計算用セル</t>
        </r>
      </text>
    </comment>
  </commentList>
</comments>
</file>

<file path=xl/sharedStrings.xml><?xml version="1.0" encoding="utf-8"?>
<sst xmlns="http://schemas.openxmlformats.org/spreadsheetml/2006/main" count="2513" uniqueCount="1314">
  <si>
    <t xml:space="preserve"> </t>
    <phoneticPr fontId="1"/>
  </si>
  <si>
    <t>Language</t>
    <phoneticPr fontId="1"/>
  </si>
  <si>
    <t>Score</t>
    <phoneticPr fontId="1"/>
  </si>
  <si>
    <t xml:space="preserve">Name of Company or Organization: </t>
    <phoneticPr fontId="1"/>
  </si>
  <si>
    <t xml:space="preserve">Address: </t>
    <phoneticPr fontId="1"/>
  </si>
  <si>
    <t>Telephone:</t>
    <phoneticPr fontId="1"/>
  </si>
  <si>
    <t>Number of Employees:</t>
    <phoneticPr fontId="1"/>
  </si>
  <si>
    <t>Department:</t>
    <phoneticPr fontId="1"/>
  </si>
  <si>
    <t>Current or Most Recent Employment</t>
    <phoneticPr fontId="1"/>
  </si>
  <si>
    <t>see 3.2.1</t>
    <phoneticPr fontId="1"/>
  </si>
  <si>
    <t>see 3.2.3</t>
    <phoneticPr fontId="1"/>
  </si>
  <si>
    <t>see 3.2.5</t>
    <phoneticPr fontId="1"/>
  </si>
  <si>
    <t>see 3.2.6</t>
    <phoneticPr fontId="1"/>
  </si>
  <si>
    <t>see 3.2.7</t>
    <phoneticPr fontId="1"/>
  </si>
  <si>
    <t>see 3.2.9</t>
    <phoneticPr fontId="1"/>
  </si>
  <si>
    <t>see 3.2.10</t>
    <phoneticPr fontId="1"/>
  </si>
  <si>
    <t>Documents for submission</t>
    <phoneticPr fontId="1"/>
  </si>
  <si>
    <t>see 3.2.8</t>
    <phoneticPr fontId="1"/>
  </si>
  <si>
    <t>see 3.2.11</t>
    <phoneticPr fontId="1"/>
  </si>
  <si>
    <t>Period of Enrollment</t>
    <phoneticPr fontId="1"/>
  </si>
  <si>
    <t xml:space="preserve">General Admissions Guide </t>
    <phoneticPr fontId="1"/>
  </si>
  <si>
    <t>University
Recommendation Admissions Guide</t>
    <phoneticPr fontId="1"/>
  </si>
  <si>
    <t>Company Recommendation Admissions Guide</t>
    <phoneticPr fontId="1"/>
  </si>
  <si>
    <t>Nature of Business</t>
    <phoneticPr fontId="1"/>
  </si>
  <si>
    <t>Mailing Labels</t>
    <phoneticPr fontId="1"/>
  </si>
  <si>
    <t>E-mail address</t>
    <phoneticPr fontId="1"/>
  </si>
  <si>
    <t>Last/Family</t>
    <phoneticPr fontId="1"/>
  </si>
  <si>
    <t xml:space="preserve">Middle (if any) </t>
    <phoneticPr fontId="1"/>
  </si>
  <si>
    <t>First/Given</t>
    <phoneticPr fontId="1"/>
  </si>
  <si>
    <t>Country</t>
    <phoneticPr fontId="1"/>
  </si>
  <si>
    <t>(if different from "current address")</t>
    <phoneticPr fontId="1"/>
  </si>
  <si>
    <t>コード値</t>
  </si>
  <si>
    <t>コード値名称</t>
    <phoneticPr fontId="30"/>
  </si>
  <si>
    <t>英語名称</t>
    <phoneticPr fontId="30"/>
  </si>
  <si>
    <t>元データ：英語名称</t>
    <rPh sb="0" eb="1">
      <t>モト</t>
    </rPh>
    <phoneticPr fontId="30"/>
  </si>
  <si>
    <t>ISL</t>
    <phoneticPr fontId="30"/>
  </si>
  <si>
    <t>アイスランド</t>
  </si>
  <si>
    <t>Iceland</t>
  </si>
  <si>
    <t>IRL</t>
  </si>
  <si>
    <t>アイルランド</t>
  </si>
  <si>
    <t>Ireland</t>
  </si>
  <si>
    <t>AZE</t>
  </si>
  <si>
    <t>アゼルバイジャン</t>
  </si>
  <si>
    <t>Azerbaijan</t>
  </si>
  <si>
    <t>AFG</t>
  </si>
  <si>
    <t>アフガニスタン</t>
  </si>
  <si>
    <t>Afghanistan</t>
  </si>
  <si>
    <t>USA</t>
  </si>
  <si>
    <t>アメリカ合衆国</t>
  </si>
  <si>
    <t>United States</t>
  </si>
  <si>
    <t>VIR</t>
  </si>
  <si>
    <t>アメリカ領ヴァージン諸島</t>
  </si>
  <si>
    <t>Virgin Islands</t>
    <phoneticPr fontId="30"/>
  </si>
  <si>
    <t>Virgin Islands, U.S.</t>
  </si>
  <si>
    <t>ASM</t>
  </si>
  <si>
    <t>アメリカ領サモア</t>
  </si>
  <si>
    <t>American Samoa</t>
  </si>
  <si>
    <t>ARE</t>
  </si>
  <si>
    <t>アラブ首長国連邦</t>
  </si>
  <si>
    <t>United Arab Emirates</t>
  </si>
  <si>
    <t>DZA</t>
  </si>
  <si>
    <t>アルジェリア</t>
  </si>
  <si>
    <t>Algeria</t>
  </si>
  <si>
    <t>ARG</t>
  </si>
  <si>
    <t>アルゼンチン</t>
  </si>
  <si>
    <t>Argentina</t>
  </si>
  <si>
    <t>ABW</t>
  </si>
  <si>
    <t>アルバ</t>
  </si>
  <si>
    <t>Aruba</t>
  </si>
  <si>
    <t>ALB</t>
  </si>
  <si>
    <t>アルバニア</t>
  </si>
  <si>
    <t>Albania</t>
  </si>
  <si>
    <t>ARM</t>
  </si>
  <si>
    <t>アルメニア</t>
  </si>
  <si>
    <t>Armenia</t>
  </si>
  <si>
    <t>AIA</t>
  </si>
  <si>
    <t>アンギラ</t>
  </si>
  <si>
    <t>Anguilla</t>
  </si>
  <si>
    <t>AGO</t>
  </si>
  <si>
    <t>アンゴラ</t>
  </si>
  <si>
    <t>Angola</t>
  </si>
  <si>
    <t>ATG</t>
  </si>
  <si>
    <t>アンティグア・バーブーダ</t>
  </si>
  <si>
    <t>Antigua and Barbuda</t>
  </si>
  <si>
    <t>AND</t>
  </si>
  <si>
    <t>アンドラ</t>
  </si>
  <si>
    <t>Andorra</t>
  </si>
  <si>
    <t>YEM</t>
  </si>
  <si>
    <t>イエメン</t>
  </si>
  <si>
    <t>Yemen</t>
  </si>
  <si>
    <t>GBR</t>
  </si>
  <si>
    <t>イギリス</t>
  </si>
  <si>
    <t>United Kingdom</t>
  </si>
  <si>
    <t>IOT</t>
  </si>
  <si>
    <t>イギリス領インド洋地域</t>
  </si>
  <si>
    <t>British Indian Ocean Territory</t>
  </si>
  <si>
    <t>VGB</t>
  </si>
  <si>
    <t>イギリス領ヴァージン諸島</t>
  </si>
  <si>
    <t>Virgin Islands, British</t>
  </si>
  <si>
    <t>ISR</t>
  </si>
  <si>
    <t>イスラエル</t>
  </si>
  <si>
    <t>Israel</t>
  </si>
  <si>
    <t>ITA</t>
  </si>
  <si>
    <t>イタリア</t>
  </si>
  <si>
    <t>Italy</t>
  </si>
  <si>
    <t>IRQ</t>
  </si>
  <si>
    <t>イラク</t>
  </si>
  <si>
    <t>Iraq</t>
  </si>
  <si>
    <t>IRN</t>
  </si>
  <si>
    <t>イラン・イスラム共和国</t>
  </si>
  <si>
    <t>Iran</t>
    <phoneticPr fontId="30"/>
  </si>
  <si>
    <t>Iran, Islamic Republic of</t>
  </si>
  <si>
    <t>IND</t>
  </si>
  <si>
    <t>インド</t>
  </si>
  <si>
    <t>India</t>
  </si>
  <si>
    <t>IDN</t>
  </si>
  <si>
    <t>インドネシア</t>
  </si>
  <si>
    <t>Indonesia</t>
  </si>
  <si>
    <t>WLF</t>
  </si>
  <si>
    <t>ウォリス・フツナ</t>
  </si>
  <si>
    <t>Wallis and Futuna</t>
  </si>
  <si>
    <t>UGA</t>
  </si>
  <si>
    <t>ウガンダ</t>
  </si>
  <si>
    <t>Uganda</t>
  </si>
  <si>
    <t>UKR</t>
  </si>
  <si>
    <t>ウクライナ</t>
  </si>
  <si>
    <t>Ukraine</t>
  </si>
  <si>
    <t>UZB</t>
  </si>
  <si>
    <t>ウズベキスタン</t>
  </si>
  <si>
    <t>Uzbekistan</t>
  </si>
  <si>
    <t>URY</t>
  </si>
  <si>
    <t>ウルグアイ</t>
  </si>
  <si>
    <t>Uruguay</t>
  </si>
  <si>
    <t>ECU</t>
  </si>
  <si>
    <t>エクアドル</t>
  </si>
  <si>
    <t>Ecuador</t>
  </si>
  <si>
    <t>EGY</t>
  </si>
  <si>
    <t>エジプト</t>
  </si>
  <si>
    <t>Egypt</t>
  </si>
  <si>
    <t>EST</t>
  </si>
  <si>
    <t>エストニア</t>
  </si>
  <si>
    <t>Estonia</t>
  </si>
  <si>
    <t>ETH</t>
  </si>
  <si>
    <t>エチオピア</t>
  </si>
  <si>
    <t>Ethiopia</t>
  </si>
  <si>
    <t>ERI</t>
  </si>
  <si>
    <t>エリトリア</t>
  </si>
  <si>
    <t>Eritrea</t>
  </si>
  <si>
    <t>SLV</t>
  </si>
  <si>
    <t>エルサルバドル</t>
  </si>
  <si>
    <t>El Salvador</t>
  </si>
  <si>
    <t>AUS</t>
  </si>
  <si>
    <t>オーストラリア</t>
  </si>
  <si>
    <t>Australia</t>
  </si>
  <si>
    <t>AUT</t>
  </si>
  <si>
    <t>オーストリア</t>
  </si>
  <si>
    <t>Austria</t>
  </si>
  <si>
    <t>ALA</t>
  </si>
  <si>
    <t>オーランド諸島</t>
  </si>
  <si>
    <t>Aland Islands</t>
  </si>
  <si>
    <t>OMN</t>
  </si>
  <si>
    <t>オマーン</t>
  </si>
  <si>
    <t>Oman</t>
  </si>
  <si>
    <t>NLD</t>
  </si>
  <si>
    <t>オランダ</t>
  </si>
  <si>
    <t>Netherlands</t>
  </si>
  <si>
    <t>GHA</t>
  </si>
  <si>
    <t>ガーナ</t>
  </si>
  <si>
    <t>Ghana</t>
  </si>
  <si>
    <t>CPV</t>
  </si>
  <si>
    <t>カーボベルデ</t>
  </si>
  <si>
    <t>Cape Verde</t>
  </si>
  <si>
    <t>GGY</t>
  </si>
  <si>
    <t>ガーンジー</t>
  </si>
  <si>
    <t>Guernsey</t>
  </si>
  <si>
    <t>GUY</t>
  </si>
  <si>
    <t>ガイアナ</t>
  </si>
  <si>
    <t>Guyana</t>
  </si>
  <si>
    <t>KAZ</t>
  </si>
  <si>
    <t>カザフスタン</t>
  </si>
  <si>
    <t>Kazakhstan</t>
  </si>
  <si>
    <t>QAT</t>
  </si>
  <si>
    <t>カタール</t>
  </si>
  <si>
    <t>Qatar</t>
  </si>
  <si>
    <t>UMI</t>
  </si>
  <si>
    <t>合衆国領有小離島</t>
  </si>
  <si>
    <t>United States Minor Outlying Islands</t>
  </si>
  <si>
    <t>CAN</t>
  </si>
  <si>
    <t>カナダ</t>
  </si>
  <si>
    <t>Canada</t>
  </si>
  <si>
    <t>GAB</t>
  </si>
  <si>
    <t>ガボン</t>
  </si>
  <si>
    <t>Gabon</t>
  </si>
  <si>
    <t>CMR</t>
  </si>
  <si>
    <t>カメルーン</t>
  </si>
  <si>
    <t>Cameroon</t>
  </si>
  <si>
    <t>GMB</t>
  </si>
  <si>
    <t>ガンビア</t>
  </si>
  <si>
    <t>Gambia</t>
  </si>
  <si>
    <t>KHM</t>
  </si>
  <si>
    <t>カンボジア</t>
  </si>
  <si>
    <t>Cambodia</t>
  </si>
  <si>
    <t>MNP</t>
  </si>
  <si>
    <t>北マリアナ諸島</t>
  </si>
  <si>
    <t>Northern Mariana Islands</t>
  </si>
  <si>
    <t>GIN</t>
  </si>
  <si>
    <t>ギニア</t>
  </si>
  <si>
    <t>Guinea</t>
  </si>
  <si>
    <t>GNB</t>
  </si>
  <si>
    <t>ギニアビサウ</t>
  </si>
  <si>
    <t>Guinea-Bissau</t>
  </si>
  <si>
    <t>CYP</t>
  </si>
  <si>
    <t>キプロス</t>
  </si>
  <si>
    <t>Cyprus</t>
  </si>
  <si>
    <t>CUB</t>
  </si>
  <si>
    <t>キューバ</t>
  </si>
  <si>
    <t>Cuba</t>
  </si>
  <si>
    <t>CUW</t>
  </si>
  <si>
    <t>キュラソー</t>
  </si>
  <si>
    <t>Curacao</t>
  </si>
  <si>
    <t>GRC</t>
  </si>
  <si>
    <t>ギリシャ</t>
  </si>
  <si>
    <t>Greece</t>
  </si>
  <si>
    <t>KIR</t>
  </si>
  <si>
    <t>キリバス</t>
  </si>
  <si>
    <t>Kiribati</t>
  </si>
  <si>
    <t>KGZ</t>
  </si>
  <si>
    <t>キルギス</t>
  </si>
  <si>
    <t>Kyrgyzstan</t>
  </si>
  <si>
    <t>GTM</t>
  </si>
  <si>
    <t>グアテマラ</t>
  </si>
  <si>
    <t>Guatemala</t>
  </si>
  <si>
    <t>GLP</t>
  </si>
  <si>
    <t>グアドループ</t>
  </si>
  <si>
    <t>Guadeloupe</t>
  </si>
  <si>
    <t>GUM</t>
  </si>
  <si>
    <t>グアム</t>
  </si>
  <si>
    <t>Guam</t>
  </si>
  <si>
    <t>KWT</t>
  </si>
  <si>
    <t>クウェート</t>
  </si>
  <si>
    <t>Kuwait</t>
  </si>
  <si>
    <t>COK</t>
  </si>
  <si>
    <t>クック諸島</t>
  </si>
  <si>
    <t>Cook Islands</t>
  </si>
  <si>
    <t>GRL</t>
  </si>
  <si>
    <t>グリーンランド</t>
  </si>
  <si>
    <t>Greenland</t>
  </si>
  <si>
    <t>CXR</t>
  </si>
  <si>
    <t>クリスマス島</t>
  </si>
  <si>
    <t>Christmas Island</t>
  </si>
  <si>
    <t>GEO</t>
  </si>
  <si>
    <t>ジョージア</t>
    <phoneticPr fontId="30"/>
  </si>
  <si>
    <t>Georgia</t>
  </si>
  <si>
    <t>GRD</t>
  </si>
  <si>
    <t>グレナダ</t>
  </si>
  <si>
    <t>Grenada</t>
  </si>
  <si>
    <t>HRV</t>
  </si>
  <si>
    <t>クロアチア</t>
  </si>
  <si>
    <t>Croatia</t>
  </si>
  <si>
    <t>CYM</t>
  </si>
  <si>
    <t>ケイマン諸島</t>
  </si>
  <si>
    <t>Cayman Islands</t>
  </si>
  <si>
    <t>KEN</t>
  </si>
  <si>
    <t>ケニア</t>
  </si>
  <si>
    <t>Kenya</t>
  </si>
  <si>
    <t>CIV</t>
  </si>
  <si>
    <t>コートジボワール</t>
  </si>
  <si>
    <t>Cote d'Ivoire</t>
  </si>
  <si>
    <t>CCK</t>
  </si>
  <si>
    <t>ココス（キーリング）諸島</t>
  </si>
  <si>
    <t>Cocos (Keeling) Islands</t>
  </si>
  <si>
    <t>CRI</t>
  </si>
  <si>
    <t>コスタリカ</t>
  </si>
  <si>
    <t>Costa Rica</t>
  </si>
  <si>
    <t>COM</t>
  </si>
  <si>
    <t>コモロ</t>
  </si>
  <si>
    <t>Comoros</t>
  </si>
  <si>
    <t>COL</t>
  </si>
  <si>
    <t>コロンビア</t>
  </si>
  <si>
    <t>Colombia</t>
  </si>
  <si>
    <t>COG</t>
  </si>
  <si>
    <t>コンゴ共和国</t>
  </si>
  <si>
    <t>Congo</t>
  </si>
  <si>
    <t>COD</t>
  </si>
  <si>
    <t>コンゴ民主共和国</t>
  </si>
  <si>
    <t>Democratic Republic of the Congo</t>
    <phoneticPr fontId="30"/>
  </si>
  <si>
    <t>Congo, the Democratic Republic of the</t>
  </si>
  <si>
    <t>SAU</t>
  </si>
  <si>
    <t>サウジアラビア</t>
  </si>
  <si>
    <t>Saudi Arabia</t>
  </si>
  <si>
    <t>SGS</t>
  </si>
  <si>
    <t>サウスジョージア・サウスサンドウィッチ諸島</t>
  </si>
  <si>
    <t>South Georgia and the South Sandwich Islands</t>
  </si>
  <si>
    <t>WSM</t>
  </si>
  <si>
    <t>サモア</t>
  </si>
  <si>
    <t>Samoa</t>
  </si>
  <si>
    <t>STP</t>
  </si>
  <si>
    <t>サントメ・プリンシペ</t>
  </si>
  <si>
    <t>Sao Tome and Principe</t>
  </si>
  <si>
    <t>BLM</t>
  </si>
  <si>
    <t>サン・バルテルミー</t>
  </si>
  <si>
    <t>Saint Barthelemy</t>
  </si>
  <si>
    <t>ZMB</t>
  </si>
  <si>
    <t>ザンビア</t>
  </si>
  <si>
    <t>Zambia</t>
  </si>
  <si>
    <t>SPM</t>
  </si>
  <si>
    <t>サンピエール島・ミクロン島</t>
  </si>
  <si>
    <t>Saint Pierre and Miquelon</t>
  </si>
  <si>
    <t>SMR</t>
  </si>
  <si>
    <t>サンマリノ</t>
  </si>
  <si>
    <t>San Marino</t>
  </si>
  <si>
    <t>MAF</t>
  </si>
  <si>
    <t>サン・マルタン（フランス領）</t>
  </si>
  <si>
    <t>Saint Martin (French part)</t>
  </si>
  <si>
    <t>SLE</t>
  </si>
  <si>
    <t>シエラレオネ</t>
  </si>
  <si>
    <t>Sierra Leone</t>
  </si>
  <si>
    <t>DJI</t>
  </si>
  <si>
    <t>ジブチ</t>
  </si>
  <si>
    <t>Djibouti</t>
  </si>
  <si>
    <t>GIB</t>
  </si>
  <si>
    <t>ジブラルタル</t>
  </si>
  <si>
    <t>Gibraltar</t>
  </si>
  <si>
    <t>JEY</t>
  </si>
  <si>
    <t>ジャージー</t>
  </si>
  <si>
    <t>Jersey</t>
  </si>
  <si>
    <t>JAM</t>
  </si>
  <si>
    <t>ジャマイカ</t>
  </si>
  <si>
    <t>Jamaica</t>
  </si>
  <si>
    <t>SYR</t>
  </si>
  <si>
    <t>シリア・アラブ共和国</t>
  </si>
  <si>
    <t>Syrian Arab Republic</t>
  </si>
  <si>
    <t>SGP</t>
  </si>
  <si>
    <t>シンガポール</t>
  </si>
  <si>
    <t>Singapore</t>
  </si>
  <si>
    <t>SXM</t>
  </si>
  <si>
    <t>シント・マールテン（オランダ領）</t>
  </si>
  <si>
    <t>Sint Maarten (Dutch part)</t>
  </si>
  <si>
    <t>ZWE</t>
  </si>
  <si>
    <t>ジンバブエ</t>
  </si>
  <si>
    <t>Zimbabwe</t>
  </si>
  <si>
    <t>CHE</t>
  </si>
  <si>
    <t>スイス</t>
  </si>
  <si>
    <t>Switzerland</t>
  </si>
  <si>
    <t>SWE</t>
  </si>
  <si>
    <t>スウェーデン</t>
  </si>
  <si>
    <t>Sweden</t>
  </si>
  <si>
    <t>SDN</t>
  </si>
  <si>
    <t>スーダン</t>
  </si>
  <si>
    <t>Sudan</t>
  </si>
  <si>
    <t>SJM</t>
  </si>
  <si>
    <t>スヴァールバル諸島およびヤンマイエン島</t>
  </si>
  <si>
    <t>Svalbard and Jan Mayen</t>
  </si>
  <si>
    <t>ESP</t>
  </si>
  <si>
    <t>スペイン</t>
  </si>
  <si>
    <t>Spain</t>
  </si>
  <si>
    <t>SUR</t>
  </si>
  <si>
    <t>スリナム</t>
  </si>
  <si>
    <t>Suriname</t>
  </si>
  <si>
    <t>LKA</t>
  </si>
  <si>
    <t>スリランカ</t>
  </si>
  <si>
    <t>Sri Lanka</t>
  </si>
  <si>
    <t>SVK</t>
  </si>
  <si>
    <t>スロバキア</t>
  </si>
  <si>
    <t>Slovakia</t>
  </si>
  <si>
    <t>SVN</t>
  </si>
  <si>
    <t>スロベニア</t>
  </si>
  <si>
    <t>Slovenia</t>
  </si>
  <si>
    <t>SWZ</t>
  </si>
  <si>
    <t>スワジランド</t>
  </si>
  <si>
    <t>Swaziland</t>
  </si>
  <si>
    <t>SYC</t>
  </si>
  <si>
    <t>セーシェル</t>
  </si>
  <si>
    <t>Seychelles</t>
  </si>
  <si>
    <t>GNQ</t>
  </si>
  <si>
    <t>赤道ギニア</t>
  </si>
  <si>
    <t>Equatorial Guinea</t>
  </si>
  <si>
    <t>SEN</t>
  </si>
  <si>
    <t>セネガル</t>
  </si>
  <si>
    <t>Senegal</t>
  </si>
  <si>
    <t>SRB</t>
  </si>
  <si>
    <t>セルビア</t>
  </si>
  <si>
    <t>Serbia</t>
  </si>
  <si>
    <t>KNA</t>
  </si>
  <si>
    <t>セントクリストファー・ネイビス</t>
  </si>
  <si>
    <t>Saint Kitts and Nevis</t>
  </si>
  <si>
    <t>VCT</t>
  </si>
  <si>
    <t>セントビンセントおよびグレナディーン諸島</t>
  </si>
  <si>
    <t>Saint Vincent and the Grenadines</t>
  </si>
  <si>
    <t>SHN</t>
  </si>
  <si>
    <t>セントヘレナ・アセンションおよびトリスタンダクーニャ</t>
  </si>
  <si>
    <t>Saint Helena, Ascension and Tristan da Cunha</t>
  </si>
  <si>
    <t>LCA</t>
  </si>
  <si>
    <t>セントルシア</t>
  </si>
  <si>
    <t>Saint Lucia</t>
  </si>
  <si>
    <t>SOM</t>
  </si>
  <si>
    <t>ソマリア</t>
  </si>
  <si>
    <t>Somalia</t>
  </si>
  <si>
    <t>SLB</t>
  </si>
  <si>
    <t>ソロモン諸島</t>
  </si>
  <si>
    <t>Solomon Islands</t>
  </si>
  <si>
    <t>TCA</t>
  </si>
  <si>
    <t>タークス・カイコス諸島</t>
  </si>
  <si>
    <t>Turks and Caicos Islands</t>
  </si>
  <si>
    <t>THA</t>
  </si>
  <si>
    <t>タイ</t>
  </si>
  <si>
    <t>Thailand</t>
  </si>
  <si>
    <t>KOR</t>
  </si>
  <si>
    <t>大韓民国</t>
  </si>
  <si>
    <t>Korea, Republic of</t>
  </si>
  <si>
    <t>TWN</t>
  </si>
  <si>
    <t>台湾</t>
  </si>
  <si>
    <t>Taiwan</t>
  </si>
  <si>
    <t>TJK</t>
  </si>
  <si>
    <t>タジキスタン</t>
  </si>
  <si>
    <t>Tajikistan</t>
  </si>
  <si>
    <t>TZA</t>
  </si>
  <si>
    <t>タンザニア</t>
  </si>
  <si>
    <t>Tanzania, United Republic of</t>
  </si>
  <si>
    <t>CZE</t>
  </si>
  <si>
    <t>チェコ</t>
  </si>
  <si>
    <t>Czech Republic</t>
  </si>
  <si>
    <t>TCD</t>
  </si>
  <si>
    <t>チャド</t>
  </si>
  <si>
    <t>Chad</t>
  </si>
  <si>
    <t>CAF</t>
  </si>
  <si>
    <t>中央アフリカ共和国</t>
  </si>
  <si>
    <t>Central African Republic</t>
  </si>
  <si>
    <t>CHN</t>
  </si>
  <si>
    <t>中華人民共和国</t>
  </si>
  <si>
    <t>China</t>
  </si>
  <si>
    <t>TUN</t>
  </si>
  <si>
    <t>チュニジア</t>
  </si>
  <si>
    <t>Tunisia</t>
  </si>
  <si>
    <t>PRK</t>
  </si>
  <si>
    <t>朝鮮民主主義人民共和国</t>
  </si>
  <si>
    <t>Korea, Democratic People's Republic of</t>
  </si>
  <si>
    <t>CHL</t>
  </si>
  <si>
    <t>チリ</t>
  </si>
  <si>
    <t>Chile</t>
  </si>
  <si>
    <t>TUV</t>
  </si>
  <si>
    <t>ツバル</t>
  </si>
  <si>
    <t>Tuvalu</t>
  </si>
  <si>
    <t>DNK</t>
  </si>
  <si>
    <t>デンマーク</t>
  </si>
  <si>
    <t>Denmark</t>
  </si>
  <si>
    <t>DEU</t>
  </si>
  <si>
    <t>ドイツ</t>
  </si>
  <si>
    <t>Germany</t>
  </si>
  <si>
    <t>TGO</t>
  </si>
  <si>
    <t>トーゴ</t>
  </si>
  <si>
    <t>Togo</t>
  </si>
  <si>
    <t>TKL</t>
  </si>
  <si>
    <t>トケラウ</t>
  </si>
  <si>
    <t>Tokelau</t>
  </si>
  <si>
    <t>DOM</t>
  </si>
  <si>
    <t>ドミニカ共和国</t>
  </si>
  <si>
    <t>Dominican Republic</t>
  </si>
  <si>
    <t>DMA</t>
  </si>
  <si>
    <t>ドミニカ国</t>
  </si>
  <si>
    <t>Dominica</t>
  </si>
  <si>
    <t>TTO</t>
  </si>
  <si>
    <t>トリニダード・トバゴ</t>
  </si>
  <si>
    <t>Trinidad and Tobago</t>
  </si>
  <si>
    <t>TKM</t>
  </si>
  <si>
    <t>トルクメニスタン</t>
  </si>
  <si>
    <t>Turkmenistan</t>
  </si>
  <si>
    <t>TUR</t>
  </si>
  <si>
    <t>トルコ</t>
  </si>
  <si>
    <t>Turkey</t>
  </si>
  <si>
    <t>TON</t>
  </si>
  <si>
    <t>トンガ</t>
  </si>
  <si>
    <t>Tonga</t>
  </si>
  <si>
    <t>NGA</t>
  </si>
  <si>
    <t>ナイジェリア</t>
  </si>
  <si>
    <t>Nigeria</t>
  </si>
  <si>
    <t>NRU</t>
  </si>
  <si>
    <t>ナウル</t>
  </si>
  <si>
    <t>Nauru</t>
  </si>
  <si>
    <t>NAM</t>
  </si>
  <si>
    <t>ナミビア</t>
  </si>
  <si>
    <t>Namibia</t>
  </si>
  <si>
    <t>ATA</t>
  </si>
  <si>
    <t>南極</t>
  </si>
  <si>
    <t>Antarctica</t>
  </si>
  <si>
    <t>NIU</t>
  </si>
  <si>
    <t>ニウエ</t>
  </si>
  <si>
    <t>Niue</t>
  </si>
  <si>
    <t>NIC</t>
  </si>
  <si>
    <t>ニカラグア</t>
  </si>
  <si>
    <t>Nicaragua</t>
  </si>
  <si>
    <t>NER</t>
  </si>
  <si>
    <t>ニジェール</t>
  </si>
  <si>
    <t>Niger</t>
  </si>
  <si>
    <t>JPN</t>
  </si>
  <si>
    <t>日本</t>
  </si>
  <si>
    <t>Japan</t>
  </si>
  <si>
    <t>ESH</t>
  </si>
  <si>
    <t>西サハラ</t>
  </si>
  <si>
    <t>Western Sahara</t>
  </si>
  <si>
    <t>NCL</t>
  </si>
  <si>
    <t>ニューカレドニア</t>
  </si>
  <si>
    <t>New Caledonia</t>
  </si>
  <si>
    <t>NZL</t>
  </si>
  <si>
    <t>ニュージーランド</t>
  </si>
  <si>
    <t>New Zealand</t>
  </si>
  <si>
    <t>NPL</t>
  </si>
  <si>
    <t>ネパール</t>
  </si>
  <si>
    <t>Nepal</t>
  </si>
  <si>
    <t>NFK</t>
  </si>
  <si>
    <t>ノーフォーク島</t>
  </si>
  <si>
    <t>Norfolk Island</t>
  </si>
  <si>
    <t>NOR</t>
  </si>
  <si>
    <t>ノルウェー</t>
  </si>
  <si>
    <t>Norway</t>
  </si>
  <si>
    <t>HMD</t>
  </si>
  <si>
    <t>ハード島とマクドナルド諸島</t>
  </si>
  <si>
    <t>Heard Island and McDonald Islands</t>
  </si>
  <si>
    <t>BHR</t>
  </si>
  <si>
    <t>バーレーン</t>
  </si>
  <si>
    <t>Bahrain</t>
  </si>
  <si>
    <t>HTI</t>
  </si>
  <si>
    <t>ハイチ</t>
  </si>
  <si>
    <t>Haiti</t>
  </si>
  <si>
    <t>PAK</t>
  </si>
  <si>
    <t>パキスタン</t>
  </si>
  <si>
    <t>Pakistan</t>
  </si>
  <si>
    <t>VAT</t>
  </si>
  <si>
    <t>バチカン市国</t>
  </si>
  <si>
    <t>Holy See (Vatican City State)</t>
  </si>
  <si>
    <t>PAN</t>
  </si>
  <si>
    <t>パナマ</t>
  </si>
  <si>
    <t>Panama</t>
  </si>
  <si>
    <t>VUT</t>
  </si>
  <si>
    <t>バヌアツ</t>
  </si>
  <si>
    <t>Vanuatu</t>
  </si>
  <si>
    <t>BHS</t>
  </si>
  <si>
    <t>バハマ</t>
  </si>
  <si>
    <t>Bahamas</t>
  </si>
  <si>
    <t>PNG</t>
  </si>
  <si>
    <t>パプアニューギニア</t>
  </si>
  <si>
    <t>Papua New Guinea</t>
  </si>
  <si>
    <t>BMU</t>
  </si>
  <si>
    <t>バミューダ</t>
  </si>
  <si>
    <t>Bermuda</t>
  </si>
  <si>
    <t>PLW</t>
  </si>
  <si>
    <t>パラオ</t>
  </si>
  <si>
    <t>Palau</t>
  </si>
  <si>
    <t>PRY</t>
  </si>
  <si>
    <t>パラグアイ</t>
  </si>
  <si>
    <t>Paraguay</t>
  </si>
  <si>
    <t>BRB</t>
  </si>
  <si>
    <t>バルバドス</t>
  </si>
  <si>
    <t>Barbados</t>
  </si>
  <si>
    <t>PSE</t>
  </si>
  <si>
    <t>パレスチナ</t>
  </si>
  <si>
    <t>Palestine</t>
  </si>
  <si>
    <t>HUN</t>
  </si>
  <si>
    <t>ハンガリー</t>
  </si>
  <si>
    <t>Hungary</t>
  </si>
  <si>
    <t>BGD</t>
  </si>
  <si>
    <t>バングラデシュ</t>
  </si>
  <si>
    <t>Bangladesh</t>
  </si>
  <si>
    <t>TLS</t>
  </si>
  <si>
    <t>東ティモール</t>
  </si>
  <si>
    <t>Timor-Leste</t>
  </si>
  <si>
    <t>PCN</t>
  </si>
  <si>
    <t>ピトケアン</t>
  </si>
  <si>
    <t>Pitcairn</t>
  </si>
  <si>
    <t>FJI</t>
  </si>
  <si>
    <t>フィジー</t>
  </si>
  <si>
    <t>Fiji</t>
  </si>
  <si>
    <t>PHL</t>
  </si>
  <si>
    <t>フィリピン</t>
  </si>
  <si>
    <t>Philippines</t>
  </si>
  <si>
    <t>FIN</t>
  </si>
  <si>
    <t>フィンランド</t>
  </si>
  <si>
    <t>Finland</t>
  </si>
  <si>
    <t>BTN</t>
  </si>
  <si>
    <t>ブータン</t>
  </si>
  <si>
    <t>Bhutan</t>
  </si>
  <si>
    <t>BVT</t>
  </si>
  <si>
    <t>ブーベ島</t>
  </si>
  <si>
    <t>Bouvet Island</t>
  </si>
  <si>
    <t>PRI</t>
  </si>
  <si>
    <t>プエルトリコ</t>
  </si>
  <si>
    <t>Puerto Rico</t>
  </si>
  <si>
    <t>FRO</t>
  </si>
  <si>
    <t>フェロー諸島</t>
  </si>
  <si>
    <t>Faroe Islands</t>
  </si>
  <si>
    <t>FLK</t>
  </si>
  <si>
    <t>フォークランド（マルビナス）諸島</t>
  </si>
  <si>
    <t>Falkland Islands (Malvinas)</t>
  </si>
  <si>
    <t>BRA</t>
  </si>
  <si>
    <t>ブラジル</t>
  </si>
  <si>
    <t>Brazil</t>
  </si>
  <si>
    <t>FRA</t>
  </si>
  <si>
    <t>フランス</t>
  </si>
  <si>
    <t>France</t>
  </si>
  <si>
    <t>GUF</t>
  </si>
  <si>
    <t>フランス領ギアナ</t>
  </si>
  <si>
    <t>French Guiana</t>
  </si>
  <si>
    <t>PYF</t>
  </si>
  <si>
    <t>フランス領ポリネシア</t>
  </si>
  <si>
    <t>French Polynesia</t>
  </si>
  <si>
    <t>ATF</t>
  </si>
  <si>
    <t>フランス領南方・南極地域</t>
  </si>
  <si>
    <t>French Southern Territories</t>
  </si>
  <si>
    <t>BGR</t>
  </si>
  <si>
    <t>ブルガリア</t>
  </si>
  <si>
    <t>Bulgaria</t>
  </si>
  <si>
    <t>BFA</t>
  </si>
  <si>
    <t>ブルキナファソ</t>
  </si>
  <si>
    <t>Burkina Faso</t>
  </si>
  <si>
    <t>BRN</t>
  </si>
  <si>
    <t>ブルネイ・ダルサラーム</t>
  </si>
  <si>
    <t>Brunei Darussalam</t>
  </si>
  <si>
    <t>BDI</t>
  </si>
  <si>
    <t>ブルンジ</t>
  </si>
  <si>
    <t>Burundi</t>
  </si>
  <si>
    <t>VNM</t>
  </si>
  <si>
    <t>ベトナム</t>
  </si>
  <si>
    <t>Viet Nam</t>
  </si>
  <si>
    <t>BEN</t>
  </si>
  <si>
    <t>ベナン</t>
  </si>
  <si>
    <t>Benin</t>
  </si>
  <si>
    <t>VEN</t>
  </si>
  <si>
    <t>ベネズエラ・ボリバル共和国</t>
  </si>
  <si>
    <t>Venezuela</t>
    <phoneticPr fontId="30"/>
  </si>
  <si>
    <t>Venezuela, Bolivarian Republic of</t>
  </si>
  <si>
    <t>BLR</t>
  </si>
  <si>
    <t>ベラルーシ</t>
  </si>
  <si>
    <t>Belarus</t>
  </si>
  <si>
    <t>BLZ</t>
  </si>
  <si>
    <t>ベリーズ</t>
  </si>
  <si>
    <t>Belize</t>
  </si>
  <si>
    <t>PER</t>
  </si>
  <si>
    <t>ペルー</t>
  </si>
  <si>
    <t>Peru</t>
  </si>
  <si>
    <t>BEL</t>
  </si>
  <si>
    <t>ベルギー</t>
  </si>
  <si>
    <t>Belgium</t>
  </si>
  <si>
    <t>POL</t>
  </si>
  <si>
    <t>ポーランド</t>
  </si>
  <si>
    <t>Poland</t>
  </si>
  <si>
    <t>BIH</t>
  </si>
  <si>
    <t>ボスニア・ヘルツェゴビナ</t>
  </si>
  <si>
    <t>Bosnia and Herzegovina</t>
  </si>
  <si>
    <t>BWA</t>
  </si>
  <si>
    <t>ボツワナ</t>
  </si>
  <si>
    <t>Botswana</t>
  </si>
  <si>
    <t>BES</t>
  </si>
  <si>
    <t>ボネール、シント・ユースタティウスおよびサバ</t>
  </si>
  <si>
    <t>Bonaire</t>
    <phoneticPr fontId="30"/>
  </si>
  <si>
    <t>Bonaire, Saint Eustatius and Saba</t>
  </si>
  <si>
    <t>BOL</t>
  </si>
  <si>
    <t>ボリビア多民族国</t>
  </si>
  <si>
    <t>Bolivia, Plurinational State of</t>
  </si>
  <si>
    <t>PRT</t>
  </si>
  <si>
    <t>ポルトガル</t>
  </si>
  <si>
    <t>Portugal</t>
  </si>
  <si>
    <t>HKG</t>
  </si>
  <si>
    <t>香港</t>
  </si>
  <si>
    <t>Hong Kong</t>
  </si>
  <si>
    <t>HND</t>
  </si>
  <si>
    <t>ホンジュラス</t>
  </si>
  <si>
    <t>Honduras</t>
  </si>
  <si>
    <t>MHL</t>
  </si>
  <si>
    <t>マーシャル諸島</t>
  </si>
  <si>
    <t>Marshall Islands</t>
  </si>
  <si>
    <t>MAC</t>
  </si>
  <si>
    <t>マカオ</t>
  </si>
  <si>
    <t>Macao</t>
  </si>
  <si>
    <t>MKD</t>
  </si>
  <si>
    <t>マケドニア旧ユーゴスラビア共和国</t>
  </si>
  <si>
    <t>Macedonia</t>
    <phoneticPr fontId="30"/>
  </si>
  <si>
    <t>Macedonia, the former Yugoslav Republic of</t>
  </si>
  <si>
    <t>MDG</t>
  </si>
  <si>
    <t>マダガスカル</t>
  </si>
  <si>
    <t>Madagascar</t>
  </si>
  <si>
    <t>MYT</t>
  </si>
  <si>
    <t>マヨット</t>
  </si>
  <si>
    <t>Mayotte</t>
  </si>
  <si>
    <t>MWI</t>
  </si>
  <si>
    <t>マラウイ</t>
  </si>
  <si>
    <t>Malawi</t>
  </si>
  <si>
    <t>MLI</t>
  </si>
  <si>
    <t>マリ</t>
  </si>
  <si>
    <t>Mali</t>
  </si>
  <si>
    <t>MLT</t>
  </si>
  <si>
    <t>マルタ</t>
  </si>
  <si>
    <t>Malta</t>
  </si>
  <si>
    <t>MTQ</t>
  </si>
  <si>
    <t>マルティニーク</t>
  </si>
  <si>
    <t>Martinique</t>
  </si>
  <si>
    <t>MYS</t>
  </si>
  <si>
    <t>マレーシア</t>
  </si>
  <si>
    <t>Malaysia</t>
  </si>
  <si>
    <t>IMN</t>
  </si>
  <si>
    <t>マン島</t>
  </si>
  <si>
    <t>Isle of Man</t>
  </si>
  <si>
    <t>FSM</t>
  </si>
  <si>
    <t>ミクロネシア連邦</t>
  </si>
  <si>
    <t>Micronesia</t>
    <phoneticPr fontId="30"/>
  </si>
  <si>
    <t>Micronesia, Federated States of</t>
  </si>
  <si>
    <t>ZAF</t>
  </si>
  <si>
    <t>南アフリカ</t>
  </si>
  <si>
    <t>South Africa</t>
  </si>
  <si>
    <t>SSD</t>
  </si>
  <si>
    <t>南スーダン</t>
  </si>
  <si>
    <t>South Sudan</t>
  </si>
  <si>
    <t>MMR</t>
  </si>
  <si>
    <t>ミャンマー</t>
  </si>
  <si>
    <t>Myanmar</t>
  </si>
  <si>
    <t>MEX</t>
  </si>
  <si>
    <t>メキシコ</t>
  </si>
  <si>
    <t>Mexico</t>
  </si>
  <si>
    <t>MUS</t>
  </si>
  <si>
    <t>モーリシャス</t>
  </si>
  <si>
    <t>Mauritius</t>
  </si>
  <si>
    <t>MRT</t>
  </si>
  <si>
    <t>モーリタニア</t>
  </si>
  <si>
    <t>Mauritania</t>
  </si>
  <si>
    <t>MOZ</t>
  </si>
  <si>
    <t>モザンビーク</t>
  </si>
  <si>
    <t>Mozambique</t>
  </si>
  <si>
    <t>MCO</t>
  </si>
  <si>
    <t>モナコ</t>
  </si>
  <si>
    <t>Monaco</t>
  </si>
  <si>
    <t>MDV</t>
  </si>
  <si>
    <t>モルディブ</t>
  </si>
  <si>
    <t>Maldives</t>
  </si>
  <si>
    <t>MDA</t>
  </si>
  <si>
    <t>モルドバ共和国</t>
  </si>
  <si>
    <t>Moldova, Republic of</t>
  </si>
  <si>
    <t>MAR</t>
  </si>
  <si>
    <t>モロッコ</t>
  </si>
  <si>
    <t>Morocco</t>
  </si>
  <si>
    <t>MNG</t>
  </si>
  <si>
    <t>モンゴル</t>
  </si>
  <si>
    <t>Mongolia</t>
  </si>
  <si>
    <t>MNE</t>
  </si>
  <si>
    <t>モンテネグロ</t>
  </si>
  <si>
    <t>Montenegro</t>
  </si>
  <si>
    <t>MSR</t>
  </si>
  <si>
    <t>モントセラト</t>
  </si>
  <si>
    <t>Montserrat</t>
  </si>
  <si>
    <t>JOR</t>
  </si>
  <si>
    <t>ヨルダン</t>
  </si>
  <si>
    <t>Jordan</t>
  </si>
  <si>
    <t>LAO</t>
  </si>
  <si>
    <t>ラオス人民民主共和国</t>
  </si>
  <si>
    <t>Lao People's Democratic Republic</t>
  </si>
  <si>
    <t>LVA</t>
  </si>
  <si>
    <t>ラトビア</t>
  </si>
  <si>
    <t>Latvia</t>
  </si>
  <si>
    <t>LTU</t>
  </si>
  <si>
    <t>リトアニア</t>
  </si>
  <si>
    <t>Lithuania</t>
  </si>
  <si>
    <t>LBY</t>
  </si>
  <si>
    <t>リビア</t>
  </si>
  <si>
    <t>Libya</t>
  </si>
  <si>
    <t>LIE</t>
  </si>
  <si>
    <t>リヒテンシュタイン</t>
  </si>
  <si>
    <t>Liechtenstein</t>
  </si>
  <si>
    <t>LBR</t>
  </si>
  <si>
    <t>リベリア</t>
  </si>
  <si>
    <t>Liberia</t>
  </si>
  <si>
    <t>ROU</t>
  </si>
  <si>
    <t>ルーマニア</t>
  </si>
  <si>
    <t>Romania</t>
  </si>
  <si>
    <t>LUX</t>
  </si>
  <si>
    <t>ルクセンブルク</t>
  </si>
  <si>
    <t>Luxembourg</t>
  </si>
  <si>
    <t>RWA</t>
  </si>
  <si>
    <t>ルワンダ</t>
  </si>
  <si>
    <t>Rwanda</t>
  </si>
  <si>
    <t>LSO</t>
  </si>
  <si>
    <t>レソト</t>
  </si>
  <si>
    <t>Lesotho</t>
  </si>
  <si>
    <t>LBN</t>
  </si>
  <si>
    <t>レバノン</t>
  </si>
  <si>
    <t>Lebanon</t>
  </si>
  <si>
    <t>REU</t>
  </si>
  <si>
    <t>レユニオン</t>
  </si>
  <si>
    <t>Reunion</t>
  </si>
  <si>
    <t>RUS</t>
  </si>
  <si>
    <t>ロシア連邦</t>
  </si>
  <si>
    <t>Russian Federation</t>
  </si>
  <si>
    <t>4. Current Address:</t>
    <phoneticPr fontId="1"/>
  </si>
  <si>
    <t>5. Home country address:</t>
    <phoneticPr fontId="1"/>
  </si>
  <si>
    <t>6. Home Telephone:</t>
    <phoneticPr fontId="1"/>
  </si>
  <si>
    <t>7. Mobile Telephone:</t>
    <phoneticPr fontId="1"/>
  </si>
  <si>
    <t>8. E-mail (PC):</t>
    <phoneticPr fontId="1"/>
  </si>
  <si>
    <t>Status of Residence:</t>
    <phoneticPr fontId="1"/>
  </si>
  <si>
    <t>Valid until:</t>
    <phoneticPr fontId="1"/>
  </si>
  <si>
    <t>YYYY</t>
    <phoneticPr fontId="1"/>
  </si>
  <si>
    <t>MM</t>
    <phoneticPr fontId="1"/>
  </si>
  <si>
    <t>YYYY</t>
    <phoneticPr fontId="1"/>
  </si>
  <si>
    <t>TO</t>
    <phoneticPr fontId="1"/>
  </si>
  <si>
    <t>Length of Enrollment</t>
    <phoneticPr fontId="1"/>
  </si>
  <si>
    <t>Months</t>
    <phoneticPr fontId="1"/>
  </si>
  <si>
    <t>Place</t>
    <phoneticPr fontId="1"/>
  </si>
  <si>
    <t>City</t>
    <phoneticPr fontId="1"/>
  </si>
  <si>
    <t>Country</t>
    <phoneticPr fontId="1"/>
  </si>
  <si>
    <t>04</t>
    <phoneticPr fontId="1"/>
  </si>
  <si>
    <t>TO</t>
    <phoneticPr fontId="1"/>
  </si>
  <si>
    <t>04</t>
    <phoneticPr fontId="1"/>
  </si>
  <si>
    <t>00</t>
    <phoneticPr fontId="1"/>
  </si>
  <si>
    <t>School</t>
    <phoneticPr fontId="1"/>
  </si>
  <si>
    <t>Kyoto</t>
    <phoneticPr fontId="1"/>
  </si>
  <si>
    <t>03</t>
    <phoneticPr fontId="1"/>
  </si>
  <si>
    <t>Degree obtained or expected</t>
    <phoneticPr fontId="1"/>
  </si>
  <si>
    <t>Bachelor of Economics (BEc)</t>
    <phoneticPr fontId="1"/>
  </si>
  <si>
    <t>Years</t>
    <phoneticPr fontId="1"/>
  </si>
  <si>
    <t>Elementary School</t>
    <phoneticPr fontId="1"/>
  </si>
  <si>
    <t>High School</t>
    <phoneticPr fontId="1"/>
  </si>
  <si>
    <t>Faculty</t>
    <phoneticPr fontId="34"/>
  </si>
  <si>
    <t>Department</t>
    <phoneticPr fontId="34"/>
  </si>
  <si>
    <t>Major</t>
    <phoneticPr fontId="34"/>
  </si>
  <si>
    <t>College/
University *</t>
    <phoneticPr fontId="1"/>
  </si>
  <si>
    <t>Doshisha University</t>
    <phoneticPr fontId="1"/>
  </si>
  <si>
    <t>Japan</t>
    <phoneticPr fontId="1"/>
  </si>
  <si>
    <t>Length of Employment</t>
    <phoneticPr fontId="1"/>
  </si>
  <si>
    <t>Job Specifications, 
Job Title</t>
    <phoneticPr fontId="1"/>
  </si>
  <si>
    <t>Place of Work</t>
    <phoneticPr fontId="1"/>
  </si>
  <si>
    <r>
      <t>Total overall professional experience</t>
    </r>
    <r>
      <rPr>
        <b/>
        <sz val="12"/>
        <rFont val="Calibri"/>
        <family val="2"/>
      </rPr>
      <t xml:space="preserve"> (</t>
    </r>
    <r>
      <rPr>
        <b/>
        <sz val="12"/>
        <rFont val="ＭＳ Ｐゴシック"/>
        <family val="3"/>
        <charset val="128"/>
      </rPr>
      <t>①</t>
    </r>
    <r>
      <rPr>
        <b/>
        <sz val="12"/>
        <rFont val="Calibri"/>
        <family val="2"/>
      </rPr>
      <t>+</t>
    </r>
    <r>
      <rPr>
        <b/>
        <sz val="12"/>
        <rFont val="ＭＳ Ｐゴシック"/>
        <family val="3"/>
        <charset val="128"/>
      </rPr>
      <t>②</t>
    </r>
    <r>
      <rPr>
        <b/>
        <sz val="12"/>
        <rFont val="Calibri"/>
        <family val="2"/>
      </rPr>
      <t>)</t>
    </r>
    <phoneticPr fontId="1"/>
  </si>
  <si>
    <t>Test name</t>
    <phoneticPr fontId="1"/>
  </si>
  <si>
    <t>YYYY</t>
    <phoneticPr fontId="1"/>
  </si>
  <si>
    <t>MM</t>
    <phoneticPr fontId="1"/>
  </si>
  <si>
    <t>DD</t>
    <phoneticPr fontId="1"/>
  </si>
  <si>
    <t>Test Date</t>
    <phoneticPr fontId="1"/>
  </si>
  <si>
    <t>English</t>
    <phoneticPr fontId="1"/>
  </si>
  <si>
    <t>Japanese</t>
    <phoneticPr fontId="1"/>
  </si>
  <si>
    <t>Others (if any)</t>
    <phoneticPr fontId="1"/>
  </si>
  <si>
    <t>For applicants of Global Business and Management Studies at Graduate School of Business (Doshisha Business School)</t>
    <phoneticPr fontId="1"/>
  </si>
  <si>
    <t>Name</t>
    <phoneticPr fontId="1"/>
  </si>
  <si>
    <t>Examinee's number</t>
    <phoneticPr fontId="1"/>
  </si>
  <si>
    <t>***leave blank***</t>
    <phoneticPr fontId="1"/>
  </si>
  <si>
    <t>* As for undergraduate/graduate schools, please state your Faculty, Department and Major based on your educational background.</t>
    <phoneticPr fontId="1"/>
  </si>
  <si>
    <t>No.</t>
    <phoneticPr fontId="1"/>
  </si>
  <si>
    <t>Karasuma-Imadegawa, Kamigyo-ku, Kyoto, 602-8580 JAPAN</t>
    <phoneticPr fontId="1"/>
  </si>
  <si>
    <t>TEL:  +81-75-251-4600</t>
    <phoneticPr fontId="1"/>
  </si>
  <si>
    <t>Address</t>
    <phoneticPr fontId="1"/>
  </si>
  <si>
    <r>
      <rPr>
        <sz val="11"/>
        <rFont val="ＭＳ Ｐゴシック"/>
        <family val="3"/>
        <charset val="128"/>
      </rPr>
      <t>※</t>
    </r>
    <r>
      <rPr>
        <sz val="11"/>
        <rFont val="Calibri"/>
        <family val="2"/>
      </rPr>
      <t xml:space="preserve">For applicants through the </t>
    </r>
    <r>
      <rPr>
        <b/>
        <sz val="11"/>
        <rFont val="Calibri"/>
        <family val="2"/>
      </rPr>
      <t>"</t>
    </r>
    <r>
      <rPr>
        <b/>
        <u/>
        <sz val="11"/>
        <rFont val="Calibri"/>
        <family val="2"/>
      </rPr>
      <t>Doshisha Undergraduate Student Recommendation" scheme</t>
    </r>
    <r>
      <rPr>
        <b/>
        <sz val="11"/>
        <rFont val="Calibri"/>
        <family val="2"/>
      </rPr>
      <t>:</t>
    </r>
    <r>
      <rPr>
        <sz val="11"/>
        <rFont val="Calibri"/>
        <family val="2"/>
      </rPr>
      <t xml:space="preserve"> List your part-time work, internship or volunteer experiences.</t>
    </r>
    <phoneticPr fontId="1"/>
  </si>
  <si>
    <r>
      <rPr>
        <sz val="12"/>
        <rFont val="ＭＳ Ｐゴシック"/>
        <family val="3"/>
        <charset val="128"/>
      </rPr>
      <t>■</t>
    </r>
    <r>
      <rPr>
        <sz val="12"/>
        <rFont val="Calibri"/>
        <family val="2"/>
      </rPr>
      <t xml:space="preserve">Please give a detailed description of your position indicated in </t>
    </r>
    <r>
      <rPr>
        <b/>
        <u/>
        <sz val="12"/>
        <rFont val="Calibri"/>
        <family val="2"/>
      </rPr>
      <t>”V. Work Experience”</t>
    </r>
    <r>
      <rPr>
        <sz val="12"/>
        <rFont val="Calibri"/>
        <family val="2"/>
      </rPr>
      <t xml:space="preserve"> above, including the nature of work, major responsibilities, employees under your supervision, size of the budget under your control, and results achieved. With regard to the results achieved, please give details of your specific contribution to that outcome.
</t>
    </r>
    <phoneticPr fontId="1"/>
  </si>
  <si>
    <r>
      <rPr>
        <sz val="12"/>
        <rFont val="ＭＳ Ｐゴシック"/>
        <family val="3"/>
        <charset val="128"/>
      </rPr>
      <t>■</t>
    </r>
    <r>
      <rPr>
        <sz val="12"/>
        <rFont val="Calibri"/>
        <family val="2"/>
      </rPr>
      <t xml:space="preserve">Please give a description of your specific study or research themes at graduate/undergraduate levels. 
Please also give details of any other areas of study you have pursued after leaving university, explaining why you have chosen them here. 
</t>
    </r>
    <phoneticPr fontId="1"/>
  </si>
  <si>
    <r>
      <rPr>
        <sz val="12"/>
        <rFont val="ＭＳ Ｐゴシック"/>
        <family val="3"/>
        <charset val="128"/>
      </rPr>
      <t>※</t>
    </r>
    <r>
      <rPr>
        <sz val="12"/>
        <rFont val="Calibri"/>
        <family val="2"/>
      </rPr>
      <t xml:space="preserve">For applicants through the </t>
    </r>
    <r>
      <rPr>
        <b/>
        <u/>
        <sz val="12"/>
        <rFont val="Calibri"/>
        <family val="2"/>
      </rPr>
      <t>"Doshisha Undergraduate Student Recommendation" scheme</t>
    </r>
    <r>
      <rPr>
        <b/>
        <sz val="12"/>
        <rFont val="Calibri"/>
        <family val="2"/>
      </rPr>
      <t>:</t>
    </r>
    <r>
      <rPr>
        <sz val="12"/>
        <rFont val="Calibri"/>
        <family val="2"/>
      </rPr>
      <t xml:space="preserve"> Not required to fill in the below "(3):  Achievements in Business".
</t>
    </r>
    <r>
      <rPr>
        <sz val="12"/>
        <rFont val="ＭＳ Ｐゴシック"/>
        <family val="3"/>
        <charset val="128"/>
      </rPr>
      <t>■</t>
    </r>
    <r>
      <rPr>
        <sz val="12"/>
        <rFont val="Calibri"/>
        <family val="2"/>
      </rPr>
      <t>Please give an account of the most important business experience in your career thus far, with particular reference to any instances in which you feel your leadership helped to overcome a particularly difficult problem.</t>
    </r>
    <r>
      <rPr>
        <sz val="12"/>
        <rFont val="ＭＳ Ｐゴシック"/>
        <family val="3"/>
        <charset val="128"/>
      </rPr>
      <t xml:space="preserve">　
</t>
    </r>
    <phoneticPr fontId="1"/>
  </si>
  <si>
    <r>
      <rPr>
        <sz val="12"/>
        <rFont val="ＭＳ Ｐゴシック"/>
        <family val="3"/>
        <charset val="128"/>
      </rPr>
      <t>■</t>
    </r>
    <r>
      <rPr>
        <sz val="12"/>
        <rFont val="Calibri"/>
        <family val="2"/>
      </rPr>
      <t xml:space="preserve">Please list any experiences of a non-business/non-academic nature (such as extracurricular activity or community work) as well as any special qualifications you have which you consider relevant to your application. Please state in what way you feel you have benefited from those achievements and what value you might add to our program. 
</t>
    </r>
    <phoneticPr fontId="1"/>
  </si>
  <si>
    <r>
      <rPr>
        <sz val="12"/>
        <rFont val="ＭＳ Ｐゴシック"/>
        <family val="3"/>
        <charset val="128"/>
      </rPr>
      <t>■</t>
    </r>
    <r>
      <rPr>
        <sz val="12"/>
        <rFont val="Calibri"/>
        <family val="2"/>
      </rPr>
      <t xml:space="preserve">Please describe the subject areas you are interested in pursuing within our program, and how you plan to make use of your MBA education in your future career.
Also, please indicate how you think you will be able to contribute to the educational experience of your classmates, and to global society in the future.
</t>
    </r>
    <phoneticPr fontId="1"/>
  </si>
  <si>
    <r>
      <t xml:space="preserve">Please write accurately your name and address </t>
    </r>
    <r>
      <rPr>
        <b/>
        <sz val="14"/>
        <rFont val="Calibri"/>
        <family val="2"/>
      </rPr>
      <t xml:space="preserve">(normally your current address) </t>
    </r>
    <r>
      <rPr>
        <sz val="14"/>
        <rFont val="Calibri"/>
        <family val="2"/>
      </rPr>
      <t>that you would like the documents to be sent.</t>
    </r>
    <phoneticPr fontId="1"/>
  </si>
  <si>
    <r>
      <rPr>
        <b/>
        <u/>
        <sz val="12"/>
        <rFont val="ＭＳ Ｐゴシック"/>
        <family val="3"/>
        <charset val="128"/>
      </rPr>
      <t>Ⅲ．</t>
    </r>
    <r>
      <rPr>
        <b/>
        <u/>
        <sz val="12"/>
        <rFont val="Calibri"/>
        <family val="2"/>
      </rPr>
      <t>Personal Information</t>
    </r>
    <phoneticPr fontId="1"/>
  </si>
  <si>
    <r>
      <rPr>
        <b/>
        <sz val="14"/>
        <rFont val="ＭＳ Ｐゴシック"/>
        <family val="3"/>
        <charset val="128"/>
      </rPr>
      <t>＜</t>
    </r>
    <r>
      <rPr>
        <b/>
        <sz val="14"/>
        <rFont val="Calibri"/>
        <family val="2"/>
      </rPr>
      <t>1</t>
    </r>
    <r>
      <rPr>
        <b/>
        <sz val="14"/>
        <rFont val="ＭＳ Ｐゴシック"/>
        <family val="3"/>
        <charset val="128"/>
      </rPr>
      <t>＞</t>
    </r>
    <phoneticPr fontId="1"/>
  </si>
  <si>
    <r>
      <rPr>
        <b/>
        <sz val="14"/>
        <rFont val="ＭＳ Ｐゴシック"/>
        <family val="3"/>
        <charset val="128"/>
      </rPr>
      <t>＜２＞</t>
    </r>
    <phoneticPr fontId="1"/>
  </si>
  <si>
    <r>
      <rPr>
        <b/>
        <sz val="14"/>
        <rFont val="ＭＳ Ｐゴシック"/>
        <family val="3"/>
        <charset val="128"/>
      </rPr>
      <t>＜３＞</t>
    </r>
    <phoneticPr fontId="1"/>
  </si>
  <si>
    <r>
      <rPr>
        <b/>
        <sz val="14"/>
        <rFont val="ＭＳ Ｐゴシック"/>
        <family val="3"/>
        <charset val="128"/>
      </rPr>
      <t>＜４＞</t>
    </r>
    <phoneticPr fontId="1"/>
  </si>
  <si>
    <t>CHECK
BOX</t>
    <phoneticPr fontId="1"/>
  </si>
  <si>
    <t>YYYY</t>
    <phoneticPr fontId="1"/>
  </si>
  <si>
    <t>DD</t>
    <phoneticPr fontId="1"/>
  </si>
  <si>
    <t>プルダウン一式</t>
    <rPh sb="5" eb="7">
      <t>イッシキ</t>
    </rPh>
    <phoneticPr fontId="1"/>
  </si>
  <si>
    <t>IELTS™ (Academic Module)</t>
    <phoneticPr fontId="1"/>
  </si>
  <si>
    <t>Cambridge Examination</t>
    <phoneticPr fontId="1"/>
  </si>
  <si>
    <r>
      <t>GMAT</t>
    </r>
    <r>
      <rPr>
        <vertAlign val="superscript"/>
        <sz val="11"/>
        <rFont val="ＭＳ Ｐゴシック"/>
        <family val="3"/>
        <charset val="128"/>
      </rPr>
      <t>®</t>
    </r>
    <phoneticPr fontId="1"/>
  </si>
  <si>
    <r>
      <t>GRE</t>
    </r>
    <r>
      <rPr>
        <vertAlign val="superscript"/>
        <sz val="11"/>
        <rFont val="ＭＳ Ｐゴシック"/>
        <family val="3"/>
        <charset val="128"/>
      </rPr>
      <t>®</t>
    </r>
    <phoneticPr fontId="1"/>
  </si>
  <si>
    <r>
      <t>TOEFL iBT</t>
    </r>
    <r>
      <rPr>
        <vertAlign val="superscript"/>
        <sz val="11"/>
        <rFont val="ＭＳ Ｐゴシック"/>
        <family val="3"/>
        <charset val="128"/>
      </rPr>
      <t>®</t>
    </r>
    <phoneticPr fontId="1"/>
  </si>
  <si>
    <r>
      <t>TOEIC</t>
    </r>
    <r>
      <rPr>
        <vertAlign val="superscript"/>
        <sz val="11"/>
        <rFont val="ＭＳ Ｐゴシック"/>
        <family val="3"/>
        <charset val="128"/>
      </rPr>
      <t>®</t>
    </r>
    <r>
      <rPr>
        <sz val="11"/>
        <rFont val="ＭＳ Ｐゴシック"/>
        <family val="3"/>
        <charset val="128"/>
      </rPr>
      <t xml:space="preserve"> Listening and Reading Test</t>
    </r>
    <phoneticPr fontId="1"/>
  </si>
  <si>
    <t>N1</t>
    <phoneticPr fontId="1"/>
  </si>
  <si>
    <t>N2</t>
  </si>
  <si>
    <t>N3</t>
  </si>
  <si>
    <t>N4</t>
  </si>
  <si>
    <t>N5</t>
  </si>
  <si>
    <t>Doshisha Business School, Doshisha University</t>
    <phoneticPr fontId="1"/>
  </si>
  <si>
    <t>1. Educational Background</t>
    <phoneticPr fontId="1"/>
  </si>
  <si>
    <t>2. Professional Background (including military service, where relevant)</t>
    <phoneticPr fontId="1"/>
  </si>
  <si>
    <t>1. GMAT® / GRE® score</t>
    <phoneticPr fontId="1"/>
  </si>
  <si>
    <t>2. English Language Test score</t>
    <phoneticPr fontId="1"/>
  </si>
  <si>
    <t>4. Japanese language proficiency (JLPT Score)</t>
    <phoneticPr fontId="1"/>
  </si>
  <si>
    <r>
      <rPr>
        <b/>
        <u/>
        <sz val="12"/>
        <rFont val="Calibri"/>
        <family val="2"/>
      </rPr>
      <t xml:space="preserve">Address1 </t>
    </r>
    <r>
      <rPr>
        <b/>
        <sz val="11"/>
        <rFont val="Calibri"/>
        <family val="2"/>
      </rPr>
      <t xml:space="preserve">
(Room No., Building, Street)</t>
    </r>
    <phoneticPr fontId="1"/>
  </si>
  <si>
    <r>
      <rPr>
        <b/>
        <u/>
        <sz val="12"/>
        <rFont val="Calibri"/>
        <family val="2"/>
      </rPr>
      <t xml:space="preserve">Address2 </t>
    </r>
    <r>
      <rPr>
        <b/>
        <sz val="11"/>
        <rFont val="Calibri"/>
        <family val="2"/>
      </rPr>
      <t xml:space="preserve">
(City, Region, State)</t>
    </r>
    <phoneticPr fontId="1"/>
  </si>
  <si>
    <r>
      <rPr>
        <b/>
        <u/>
        <sz val="12"/>
        <rFont val="Calibri"/>
        <family val="2"/>
      </rPr>
      <t>Address3</t>
    </r>
    <r>
      <rPr>
        <b/>
        <sz val="11"/>
        <rFont val="Calibri"/>
        <family val="2"/>
      </rPr>
      <t xml:space="preserve">
(Country)</t>
    </r>
    <phoneticPr fontId="1"/>
  </si>
  <si>
    <t>Postal code</t>
    <phoneticPr fontId="1"/>
  </si>
  <si>
    <t>Complete ALL four labels below.</t>
    <phoneticPr fontId="1"/>
  </si>
  <si>
    <r>
      <t xml:space="preserve">Application Submission by E-mail </t>
    </r>
    <r>
      <rPr>
        <b/>
        <sz val="16"/>
        <rFont val="ＭＳ Ｐゴシック"/>
        <family val="3"/>
        <charset val="128"/>
      </rPr>
      <t>【</t>
    </r>
    <r>
      <rPr>
        <b/>
        <sz val="16"/>
        <rFont val="Calibri"/>
        <family val="2"/>
      </rPr>
      <t>DIGITAL VERSION</t>
    </r>
    <r>
      <rPr>
        <b/>
        <sz val="16"/>
        <rFont val="ＭＳ Ｐゴシック"/>
        <family val="3"/>
        <charset val="128"/>
      </rPr>
      <t>】</t>
    </r>
    <phoneticPr fontId="1"/>
  </si>
  <si>
    <r>
      <t xml:space="preserve">Application Submission by Post </t>
    </r>
    <r>
      <rPr>
        <b/>
        <sz val="16"/>
        <rFont val="ＭＳ Ｐゴシック"/>
        <family val="3"/>
        <charset val="128"/>
      </rPr>
      <t>【</t>
    </r>
    <r>
      <rPr>
        <b/>
        <sz val="16"/>
        <rFont val="Calibri"/>
        <family val="2"/>
      </rPr>
      <t>HARD COPIES</t>
    </r>
    <r>
      <rPr>
        <b/>
        <sz val="16"/>
        <rFont val="ＭＳ Ｐゴシック"/>
        <family val="3"/>
        <charset val="128"/>
      </rPr>
      <t>】</t>
    </r>
    <phoneticPr fontId="1"/>
  </si>
  <si>
    <r>
      <t xml:space="preserve">Japanese language proficiency is </t>
    </r>
    <r>
      <rPr>
        <b/>
        <sz val="11"/>
        <color rgb="FFFF0000"/>
        <rFont val="Calibri"/>
        <family val="2"/>
      </rPr>
      <t>NOT</t>
    </r>
    <r>
      <rPr>
        <b/>
        <sz val="11"/>
        <rFont val="Calibri"/>
        <family val="2"/>
      </rPr>
      <t xml:space="preserve"> a requirement for admission.
However, if you have passed the Japanese Language Proficiency Test, please indicate the test date and the level of examination.
</t>
    </r>
    <r>
      <rPr>
        <b/>
        <u/>
        <sz val="11"/>
        <color rgb="FFFF0000"/>
        <rFont val="Calibri"/>
        <family val="2"/>
      </rPr>
      <t>Please submit the PDF SCAN of the score sheet with the DIGITAL application.</t>
    </r>
    <phoneticPr fontId="1"/>
  </si>
  <si>
    <t>List, in chronological order, ALL the schools you attended and are attending, starting from elementary school.</t>
    <phoneticPr fontId="1"/>
  </si>
  <si>
    <r>
      <t>Undergraduate</t>
    </r>
    <r>
      <rPr>
        <sz val="10.5"/>
        <color theme="1"/>
        <rFont val="ＭＳ Ｐゴシック"/>
        <family val="3"/>
        <charset val="128"/>
      </rPr>
      <t/>
    </r>
    <phoneticPr fontId="34"/>
  </si>
  <si>
    <t>Example</t>
    <phoneticPr fontId="1"/>
  </si>
  <si>
    <t>see 3.2.12</t>
    <phoneticPr fontId="1"/>
  </si>
  <si>
    <t>Bolivia</t>
    <phoneticPr fontId="1"/>
  </si>
  <si>
    <t>Moldova</t>
    <phoneticPr fontId="1"/>
  </si>
  <si>
    <t>Saint Helena</t>
    <phoneticPr fontId="1"/>
  </si>
  <si>
    <t>Tanzania</t>
    <phoneticPr fontId="1"/>
  </si>
  <si>
    <t>No.</t>
    <phoneticPr fontId="30"/>
  </si>
  <si>
    <t>記入内容</t>
    <rPh sb="0" eb="2">
      <t>キニュウ</t>
    </rPh>
    <rPh sb="2" eb="4">
      <t>ナイヨウ</t>
    </rPh>
    <phoneticPr fontId="30"/>
  </si>
  <si>
    <t>1. In alphabet</t>
    <phoneticPr fontId="1"/>
  </si>
  <si>
    <t>2. In Japanese (write your name phonetically in Katakana)</t>
    <phoneticPr fontId="1"/>
  </si>
  <si>
    <t>1. Nationality:</t>
    <phoneticPr fontId="1"/>
  </si>
  <si>
    <t>1. Nationality</t>
    <phoneticPr fontId="1"/>
  </si>
  <si>
    <t>2. Date of Birth</t>
    <phoneticPr fontId="1"/>
  </si>
  <si>
    <t>3. Gender</t>
    <phoneticPr fontId="1"/>
  </si>
  <si>
    <t>4. Current Address</t>
    <phoneticPr fontId="1"/>
  </si>
  <si>
    <t>4. Current Address (Country)</t>
    <phoneticPr fontId="1"/>
  </si>
  <si>
    <t>Postal Code</t>
    <phoneticPr fontId="1"/>
  </si>
  <si>
    <t>4. Current Address (Postal Code)</t>
    <phoneticPr fontId="1"/>
  </si>
  <si>
    <t>5. Home country address (if any)</t>
    <phoneticPr fontId="1"/>
  </si>
  <si>
    <t>5. Home country address (if any) (Country)</t>
    <phoneticPr fontId="1"/>
  </si>
  <si>
    <t>Postal Code</t>
    <phoneticPr fontId="1"/>
  </si>
  <si>
    <t>5. Home country address (if any) (Postal Code)</t>
    <phoneticPr fontId="1"/>
  </si>
  <si>
    <t>6. Home Telephone</t>
    <phoneticPr fontId="1"/>
  </si>
  <si>
    <t>7. Mobile Telephone</t>
    <phoneticPr fontId="1"/>
  </si>
  <si>
    <t>8. E-mail (PC)</t>
    <phoneticPr fontId="1"/>
  </si>
  <si>
    <t>9. SkypeTM</t>
    <phoneticPr fontId="1"/>
  </si>
  <si>
    <r>
      <rPr>
        <b/>
        <u/>
        <sz val="12"/>
        <rFont val="ＭＳ Ｐゴシック"/>
        <family val="3"/>
        <charset val="128"/>
      </rPr>
      <t>Ⅳ</t>
    </r>
    <r>
      <rPr>
        <b/>
        <u/>
        <sz val="12"/>
        <rFont val="Calibri"/>
        <family val="2"/>
      </rPr>
      <t>. Background</t>
    </r>
    <phoneticPr fontId="1"/>
  </si>
  <si>
    <t>1. Educational Background</t>
    <phoneticPr fontId="1"/>
  </si>
  <si>
    <t xml:space="preserve">1. In alphabet </t>
    <phoneticPr fontId="1"/>
  </si>
  <si>
    <t>First</t>
    <phoneticPr fontId="1"/>
  </si>
  <si>
    <t>Middle</t>
    <phoneticPr fontId="1"/>
  </si>
  <si>
    <t>Last</t>
    <phoneticPr fontId="1"/>
  </si>
  <si>
    <t>2. In Japanese</t>
    <phoneticPr fontId="1"/>
  </si>
  <si>
    <t xml:space="preserve">Jr. High School </t>
    <phoneticPr fontId="1"/>
  </si>
  <si>
    <t>College/University *</t>
    <phoneticPr fontId="1"/>
  </si>
  <si>
    <t>Graduate School *</t>
    <phoneticPr fontId="1"/>
  </si>
  <si>
    <t>Other</t>
    <phoneticPr fontId="1"/>
  </si>
  <si>
    <t>Total length of enrollment (Years)</t>
    <phoneticPr fontId="1"/>
  </si>
  <si>
    <t>Total length of enrollment (Months)</t>
    <phoneticPr fontId="1"/>
  </si>
  <si>
    <t>Faculty</t>
    <phoneticPr fontId="34"/>
  </si>
  <si>
    <t>Department</t>
    <phoneticPr fontId="34"/>
  </si>
  <si>
    <t>Graduate</t>
    <phoneticPr fontId="34"/>
  </si>
  <si>
    <t>Undergraduate: Faculty</t>
    <phoneticPr fontId="1"/>
  </si>
  <si>
    <t>Graduate: Faculty</t>
    <phoneticPr fontId="1"/>
  </si>
  <si>
    <t>Undergraduate: Department</t>
    <phoneticPr fontId="1"/>
  </si>
  <si>
    <t>Graduate: Department</t>
    <phoneticPr fontId="1"/>
  </si>
  <si>
    <t>Undergraduate: Major</t>
    <phoneticPr fontId="1"/>
  </si>
  <si>
    <t>Graduate: Major</t>
    <phoneticPr fontId="1"/>
  </si>
  <si>
    <r>
      <t xml:space="preserve">Company/Organization
</t>
    </r>
    <r>
      <rPr>
        <b/>
        <sz val="11"/>
        <color rgb="FFFF0000"/>
        <rFont val="Calibri"/>
        <family val="2"/>
      </rPr>
      <t>(Name in Full)</t>
    </r>
    <phoneticPr fontId="1"/>
  </si>
  <si>
    <t>1. Company/Organization (Name in Full)</t>
    <phoneticPr fontId="1"/>
  </si>
  <si>
    <t>2. Company/Organization (Name in Full)</t>
  </si>
  <si>
    <t>3. Company/Organization (Name in Full)</t>
  </si>
  <si>
    <t>4. Company/Organization (Name in Full)</t>
  </si>
  <si>
    <t>School Name</t>
    <phoneticPr fontId="1"/>
  </si>
  <si>
    <t>Test Date</t>
    <phoneticPr fontId="1"/>
  </si>
  <si>
    <t>Score</t>
    <phoneticPr fontId="1"/>
  </si>
  <si>
    <t>2. English Language Test score</t>
    <phoneticPr fontId="1"/>
  </si>
  <si>
    <t>Are you a native English speaker or have you graduated (or expect to graduate) from a university where the language of instruction was English?</t>
    <phoneticPr fontId="1"/>
  </si>
  <si>
    <t>If YES, please select which type
(Native English Speaker / Medium instruction was English)</t>
    <phoneticPr fontId="1"/>
  </si>
  <si>
    <t>Test name</t>
    <phoneticPr fontId="1"/>
  </si>
  <si>
    <t>Test name</t>
    <phoneticPr fontId="1"/>
  </si>
  <si>
    <t>Test Date</t>
    <phoneticPr fontId="1"/>
  </si>
  <si>
    <t>3. Language Ability</t>
    <phoneticPr fontId="1"/>
  </si>
  <si>
    <t>4. Japanese language proficiency (JLPT Score)</t>
    <phoneticPr fontId="1"/>
  </si>
  <si>
    <t>Score
(Example: N1/N2/N3)</t>
    <phoneticPr fontId="1"/>
  </si>
  <si>
    <t>Mailing Labels</t>
    <phoneticPr fontId="1"/>
  </si>
  <si>
    <t>Address1 
(Room No., Building, Street)</t>
    <phoneticPr fontId="1"/>
  </si>
  <si>
    <t>Address2 
(City, Region, State)</t>
    <phoneticPr fontId="1"/>
  </si>
  <si>
    <r>
      <rPr>
        <b/>
        <u/>
        <sz val="12"/>
        <rFont val="Calibri"/>
        <family val="2"/>
      </rPr>
      <t>Address3</t>
    </r>
    <r>
      <rPr>
        <b/>
        <sz val="11"/>
        <rFont val="Calibri"/>
        <family val="2"/>
      </rPr>
      <t xml:space="preserve">
(Country)</t>
    </r>
    <phoneticPr fontId="1"/>
  </si>
  <si>
    <t>Address3
(Country)</t>
    <phoneticPr fontId="1"/>
  </si>
  <si>
    <t>Postal code</t>
    <phoneticPr fontId="1"/>
  </si>
  <si>
    <r>
      <rPr>
        <b/>
        <sz val="12"/>
        <color theme="1"/>
        <rFont val="ＭＳ Ｐゴシック"/>
        <family val="3"/>
        <charset val="128"/>
      </rPr>
      <t>◆（</t>
    </r>
    <r>
      <rPr>
        <b/>
        <sz val="12"/>
        <color theme="1"/>
        <rFont val="Calibri"/>
        <family val="2"/>
      </rPr>
      <t>Formal Application</t>
    </r>
    <r>
      <rPr>
        <b/>
        <sz val="12"/>
        <color theme="1"/>
        <rFont val="ＭＳ Ｐゴシック"/>
        <family val="3"/>
        <charset val="128"/>
      </rPr>
      <t>）</t>
    </r>
    <r>
      <rPr>
        <b/>
        <sz val="12"/>
        <color theme="1"/>
        <rFont val="Calibri"/>
        <family val="2"/>
      </rPr>
      <t>Application Form</t>
    </r>
    <phoneticPr fontId="30"/>
  </si>
  <si>
    <r>
      <rPr>
        <b/>
        <sz val="11"/>
        <color theme="1"/>
        <rFont val="ＭＳ Ｐゴシック"/>
        <family val="3"/>
        <charset val="128"/>
      </rPr>
      <t>項目（大）</t>
    </r>
    <rPh sb="0" eb="2">
      <t>コウモク</t>
    </rPh>
    <rPh sb="3" eb="4">
      <t>ダイ</t>
    </rPh>
    <phoneticPr fontId="30"/>
  </si>
  <si>
    <r>
      <rPr>
        <b/>
        <sz val="11"/>
        <color theme="1"/>
        <rFont val="ＭＳ Ｐゴシック"/>
        <family val="3"/>
        <charset val="128"/>
      </rPr>
      <t>項目（中）</t>
    </r>
    <rPh sb="0" eb="2">
      <t>コウモク</t>
    </rPh>
    <rPh sb="3" eb="4">
      <t>チュウ</t>
    </rPh>
    <phoneticPr fontId="30"/>
  </si>
  <si>
    <r>
      <rPr>
        <b/>
        <sz val="11"/>
        <color theme="1"/>
        <rFont val="ＭＳ Ｐゴシック"/>
        <family val="3"/>
        <charset val="128"/>
      </rPr>
      <t>項目</t>
    </r>
    <rPh sb="0" eb="2">
      <t>コウモク</t>
    </rPh>
    <phoneticPr fontId="30"/>
  </si>
  <si>
    <r>
      <rPr>
        <b/>
        <sz val="11"/>
        <color theme="1"/>
        <rFont val="ＭＳ Ｐゴシック"/>
        <family val="3"/>
        <charset val="128"/>
      </rPr>
      <t>最上部</t>
    </r>
    <rPh sb="0" eb="1">
      <t>サイ</t>
    </rPh>
    <rPh sb="1" eb="3">
      <t>ジョウブ</t>
    </rPh>
    <phoneticPr fontId="1"/>
  </si>
  <si>
    <r>
      <rPr>
        <sz val="11"/>
        <color theme="1"/>
        <rFont val="ＭＳ Ｐゴシック"/>
        <family val="3"/>
        <charset val="128"/>
      </rPr>
      <t>最上部</t>
    </r>
    <rPh sb="0" eb="1">
      <t>サイ</t>
    </rPh>
    <rPh sb="1" eb="3">
      <t>ジョウブ</t>
    </rPh>
    <phoneticPr fontId="1"/>
  </si>
  <si>
    <r>
      <t>DBS</t>
    </r>
    <r>
      <rPr>
        <sz val="11"/>
        <color theme="1"/>
        <rFont val="ＭＳ Ｐゴシック"/>
        <family val="3"/>
        <charset val="128"/>
      </rPr>
      <t>事務番号</t>
    </r>
    <phoneticPr fontId="30"/>
  </si>
  <si>
    <r>
      <rPr>
        <b/>
        <sz val="11"/>
        <color theme="1"/>
        <rFont val="ＭＳ Ｐゴシック"/>
        <family val="3"/>
        <charset val="128"/>
      </rPr>
      <t>Ⅱ</t>
    </r>
    <r>
      <rPr>
        <b/>
        <sz val="11"/>
        <color theme="1"/>
        <rFont val="Calibri"/>
        <family val="2"/>
      </rPr>
      <t>. Full legal name</t>
    </r>
    <phoneticPr fontId="1"/>
  </si>
  <si>
    <r>
      <rPr>
        <b/>
        <sz val="11"/>
        <color theme="1"/>
        <rFont val="ＭＳ Ｐゴシック"/>
        <family val="3"/>
        <charset val="128"/>
      </rPr>
      <t>Ⅲ．</t>
    </r>
    <r>
      <rPr>
        <b/>
        <sz val="11"/>
        <color theme="1"/>
        <rFont val="Calibri"/>
        <family val="2"/>
      </rPr>
      <t>Personal Information</t>
    </r>
    <phoneticPr fontId="1"/>
  </si>
  <si>
    <r>
      <rPr>
        <b/>
        <sz val="11"/>
        <color theme="1"/>
        <rFont val="ＭＳ Ｐゴシック"/>
        <family val="3"/>
        <charset val="128"/>
      </rPr>
      <t>Ⅳ</t>
    </r>
    <r>
      <rPr>
        <b/>
        <sz val="11"/>
        <color theme="1"/>
        <rFont val="Calibri"/>
        <family val="2"/>
      </rPr>
      <t>. Background</t>
    </r>
    <phoneticPr fontId="1"/>
  </si>
  <si>
    <r>
      <rPr>
        <b/>
        <sz val="11"/>
        <color theme="1"/>
        <rFont val="ＭＳ Ｐゴシック"/>
        <family val="3"/>
        <charset val="128"/>
      </rPr>
      <t>Ⅵ</t>
    </r>
    <r>
      <rPr>
        <b/>
        <sz val="11"/>
        <color theme="1"/>
        <rFont val="Calibri"/>
        <family val="2"/>
      </rPr>
      <t>. Proficiency</t>
    </r>
    <phoneticPr fontId="1"/>
  </si>
  <si>
    <r>
      <rPr>
        <sz val="11"/>
        <color theme="1"/>
        <rFont val="ＭＳ Ｐゴシック"/>
        <family val="3"/>
        <charset val="128"/>
      </rPr>
      <t>①</t>
    </r>
    <r>
      <rPr>
        <sz val="11"/>
        <color theme="1"/>
        <rFont val="Calibri"/>
        <family val="2"/>
      </rPr>
      <t>Others (if any)</t>
    </r>
    <phoneticPr fontId="1"/>
  </si>
  <si>
    <t>―</t>
    <phoneticPr fontId="1"/>
  </si>
  <si>
    <t>数式ありのセル</t>
    <rPh sb="0" eb="2">
      <t>スウシキ</t>
    </rPh>
    <phoneticPr fontId="1"/>
  </si>
  <si>
    <t>3. Language Ability</t>
    <phoneticPr fontId="1"/>
  </si>
  <si>
    <t>3. Language Ability (Proficiency self-evaluation)</t>
    <phoneticPr fontId="1"/>
  </si>
  <si>
    <t>1 GMAT® / GRE® score</t>
    <phoneticPr fontId="1"/>
  </si>
  <si>
    <t>2 English Language Test score</t>
    <phoneticPr fontId="1"/>
  </si>
  <si>
    <t>4 Japanese language proficiency (JLPT Score)</t>
    <phoneticPr fontId="1"/>
  </si>
  <si>
    <t>Proficiency self-evaluation (Japanese)</t>
    <phoneticPr fontId="1"/>
  </si>
  <si>
    <t>Proficiency self-evaluation (English)</t>
    <phoneticPr fontId="1"/>
  </si>
  <si>
    <r>
      <t xml:space="preserve">Proficiency self-evaluation: </t>
    </r>
    <r>
      <rPr>
        <sz val="11"/>
        <color theme="1"/>
        <rFont val="ＭＳ Ｐゴシック"/>
        <family val="3"/>
        <charset val="128"/>
      </rPr>
      <t>①</t>
    </r>
    <r>
      <rPr>
        <sz val="11"/>
        <color theme="1"/>
        <rFont val="Calibri"/>
        <family val="2"/>
      </rPr>
      <t>Others (if any)</t>
    </r>
    <phoneticPr fontId="1"/>
  </si>
  <si>
    <r>
      <rPr>
        <b/>
        <sz val="14"/>
        <color theme="1"/>
        <rFont val="ＭＳ Ｐゴシック"/>
        <family val="3"/>
        <charset val="128"/>
      </rPr>
      <t>②</t>
    </r>
    <r>
      <rPr>
        <b/>
        <sz val="11"/>
        <color theme="1"/>
        <rFont val="ＭＳ Ｐゴシック"/>
        <family val="3"/>
        <charset val="128"/>
      </rPr>
      <t xml:space="preserve">
（左記への数式用）</t>
    </r>
    <rPh sb="3" eb="5">
      <t>サキ</t>
    </rPh>
    <rPh sb="7" eb="9">
      <t>スウシキ</t>
    </rPh>
    <rPh sb="9" eb="10">
      <t>ヨウ</t>
    </rPh>
    <phoneticPr fontId="30"/>
  </si>
  <si>
    <r>
      <rPr>
        <b/>
        <sz val="14"/>
        <color theme="1"/>
        <rFont val="ＭＳ Ｐゴシック"/>
        <family val="3"/>
        <charset val="128"/>
      </rPr>
      <t>①</t>
    </r>
    <r>
      <rPr>
        <b/>
        <sz val="11"/>
        <color theme="1"/>
        <rFont val="ＭＳ Ｐゴシック"/>
        <family val="3"/>
        <charset val="128"/>
      </rPr>
      <t xml:space="preserve">
（左記への数式用）</t>
    </r>
    <rPh sb="3" eb="5">
      <t>サキ</t>
    </rPh>
    <rPh sb="7" eb="9">
      <t>スウシキ</t>
    </rPh>
    <rPh sb="9" eb="10">
      <t>ヨウ</t>
    </rPh>
    <phoneticPr fontId="30"/>
  </si>
  <si>
    <t>Elementary School</t>
    <phoneticPr fontId="1"/>
  </si>
  <si>
    <r>
      <rPr>
        <b/>
        <sz val="11"/>
        <color theme="1"/>
        <rFont val="ＭＳ Ｐゴシック"/>
        <family val="3"/>
        <charset val="128"/>
      </rPr>
      <t>Ⅴ</t>
    </r>
    <r>
      <rPr>
        <b/>
        <sz val="11"/>
        <color theme="1"/>
        <rFont val="Calibri"/>
        <family val="2"/>
      </rPr>
      <t>. Work Experience</t>
    </r>
    <phoneticPr fontId="1"/>
  </si>
  <si>
    <t>Current or Most Recent Employment</t>
    <phoneticPr fontId="1"/>
  </si>
  <si>
    <t>Name of Company or Organization</t>
    <phoneticPr fontId="1"/>
  </si>
  <si>
    <t>Current Job Title:</t>
    <phoneticPr fontId="1"/>
  </si>
  <si>
    <t>Current Job Title</t>
    <phoneticPr fontId="1"/>
  </si>
  <si>
    <t>受験番号</t>
    <phoneticPr fontId="1"/>
  </si>
  <si>
    <r>
      <rPr>
        <b/>
        <u/>
        <sz val="12"/>
        <color theme="0" tint="-0.499984740745262"/>
        <rFont val="Calibri"/>
        <family val="2"/>
      </rPr>
      <t>For office use only</t>
    </r>
    <r>
      <rPr>
        <sz val="12"/>
        <color theme="0" tint="-0.499984740745262"/>
        <rFont val="Calibri"/>
        <family val="2"/>
      </rPr>
      <t xml:space="preserve">
</t>
    </r>
    <r>
      <rPr>
        <b/>
        <sz val="12"/>
        <color theme="0" tint="-0.499984740745262"/>
        <rFont val="Calibri"/>
        <family val="2"/>
      </rPr>
      <t>DBS</t>
    </r>
    <r>
      <rPr>
        <b/>
        <sz val="12"/>
        <color theme="0" tint="-0.499984740745262"/>
        <rFont val="ＭＳ Ｐゴシック"/>
        <family val="3"/>
        <charset val="128"/>
      </rPr>
      <t>事務番号</t>
    </r>
    <rPh sb="23" eb="25">
      <t>ジム</t>
    </rPh>
    <phoneticPr fontId="1"/>
  </si>
  <si>
    <r>
      <rPr>
        <b/>
        <u/>
        <sz val="12"/>
        <color theme="0" tint="-0.499984740745262"/>
        <rFont val="Calibri"/>
        <family val="2"/>
      </rPr>
      <t>For office use only</t>
    </r>
    <r>
      <rPr>
        <sz val="12"/>
        <color theme="0" tint="-0.499984740745262"/>
        <rFont val="Calibri"/>
        <family val="2"/>
      </rPr>
      <t xml:space="preserve">
</t>
    </r>
    <r>
      <rPr>
        <b/>
        <sz val="12"/>
        <color theme="0" tint="-0.499984740745262"/>
        <rFont val="ＭＳ Ｐゴシック"/>
        <family val="3"/>
        <charset val="128"/>
      </rPr>
      <t>受験番号</t>
    </r>
    <phoneticPr fontId="1"/>
  </si>
  <si>
    <t>Democratic People's Republic of Korea</t>
    <phoneticPr fontId="30"/>
  </si>
  <si>
    <t>Republic of Korea</t>
    <phoneticPr fontId="30"/>
  </si>
  <si>
    <t>新規</t>
    <rPh sb="0" eb="2">
      <t>シンキ</t>
    </rPh>
    <phoneticPr fontId="1"/>
  </si>
  <si>
    <t>Name of Affiliation:
(Ex: School, company and etc.)</t>
    <phoneticPr fontId="1"/>
  </si>
  <si>
    <r>
      <t>Name of Affiliation:</t>
    </r>
    <r>
      <rPr>
        <b/>
        <sz val="8"/>
        <rFont val="Calibri"/>
        <family val="2"/>
      </rPr>
      <t xml:space="preserve">
(Ex: Name of school, company and etc.)</t>
    </r>
    <phoneticPr fontId="1"/>
  </si>
  <si>
    <t>Dear</t>
    <phoneticPr fontId="1"/>
  </si>
  <si>
    <r>
      <rPr>
        <b/>
        <sz val="11"/>
        <rFont val="Calibri"/>
        <family val="2"/>
      </rPr>
      <t>Doshisha Business School
Doshisha University</t>
    </r>
    <r>
      <rPr>
        <sz val="11"/>
        <rFont val="Calibri"/>
        <family val="2"/>
      </rPr>
      <t xml:space="preserve">
Karasuma Imadegawa, Kamigyo-ku, Kyoto 602-8580, JAPAN
TEL:+81-75-251-4600 FAX:+81-75-251-4710</t>
    </r>
    <phoneticPr fontId="1"/>
  </si>
  <si>
    <t>If you have any questions or concerns, please let us know.</t>
    <phoneticPr fontId="1"/>
  </si>
  <si>
    <t>Sincerely,</t>
    <phoneticPr fontId="1"/>
  </si>
  <si>
    <t>Doshisha Business School Office</t>
    <phoneticPr fontId="1"/>
  </si>
  <si>
    <t>**If the below is filled “NO” or is left in BLANK, the documents will not be returned.</t>
    <phoneticPr fontId="1"/>
  </si>
  <si>
    <t>This letter is to request the return of the documents below.</t>
    <phoneticPr fontId="1"/>
  </si>
  <si>
    <t>Dear Doshisha University,</t>
    <phoneticPr fontId="1"/>
  </si>
  <si>
    <t>APPLICANT NAME:</t>
    <phoneticPr fontId="1"/>
  </si>
  <si>
    <t>The documents will be returned AFTER the "Admissions Decisions" to the address listed in the "MAILING LABEL".</t>
  </si>
  <si>
    <t>（</t>
    <phoneticPr fontId="1"/>
  </si>
  <si>
    <t>）</t>
    <phoneticPr fontId="1"/>
  </si>
  <si>
    <t xml:space="preserve">     As per to your request, we would like to return you the application documents below. </t>
    <phoneticPr fontId="1"/>
  </si>
  <si>
    <r>
      <rPr>
        <b/>
        <sz val="16"/>
        <rFont val="ＭＳ Ｐゴシック"/>
        <family val="3"/>
        <charset val="128"/>
      </rPr>
      <t>■</t>
    </r>
    <r>
      <rPr>
        <b/>
        <sz val="16"/>
        <color rgb="FFFF0000"/>
        <rFont val="Calibri"/>
        <family val="2"/>
      </rPr>
      <t>NOTE</t>
    </r>
    <phoneticPr fontId="1"/>
  </si>
  <si>
    <r>
      <rPr>
        <b/>
        <u/>
        <sz val="16"/>
        <rFont val="Calibri"/>
        <family val="2"/>
      </rPr>
      <t xml:space="preserve">Dear Applicant: </t>
    </r>
    <r>
      <rPr>
        <u/>
        <sz val="16"/>
        <rFont val="Calibri"/>
        <family val="2"/>
      </rPr>
      <t>Do you wish the application documents to be returned?</t>
    </r>
    <phoneticPr fontId="1"/>
  </si>
  <si>
    <r>
      <rPr>
        <sz val="18"/>
        <rFont val="ＭＳ Ｐゴシック"/>
        <family val="3"/>
        <charset val="128"/>
      </rPr>
      <t>　</t>
    </r>
    <r>
      <rPr>
        <sz val="18"/>
        <rFont val="Calibri"/>
        <family val="2"/>
      </rPr>
      <t>Diploma</t>
    </r>
    <phoneticPr fontId="1"/>
  </si>
  <si>
    <r>
      <rPr>
        <sz val="18"/>
        <rFont val="ＭＳ Ｐゴシック"/>
        <family val="3"/>
        <charset val="128"/>
      </rPr>
      <t>　</t>
    </r>
    <r>
      <rPr>
        <sz val="18"/>
        <rFont val="Calibri"/>
        <family val="2"/>
      </rPr>
      <t>Transcript</t>
    </r>
    <phoneticPr fontId="1"/>
  </si>
  <si>
    <r>
      <rPr>
        <sz val="18"/>
        <rFont val="ＭＳ Ｐゴシック"/>
        <family val="3"/>
        <charset val="128"/>
      </rPr>
      <t>　</t>
    </r>
    <r>
      <rPr>
        <sz val="18"/>
        <rFont val="Calibri"/>
        <family val="2"/>
      </rPr>
      <t>Certificate of Graduation</t>
    </r>
    <phoneticPr fontId="1"/>
  </si>
  <si>
    <r>
      <rPr>
        <sz val="18"/>
        <rFont val="ＭＳ Ｐゴシック"/>
        <family val="3"/>
        <charset val="128"/>
      </rPr>
      <t>　</t>
    </r>
    <r>
      <rPr>
        <sz val="18"/>
        <rFont val="Calibri"/>
        <family val="2"/>
      </rPr>
      <t>Official Language Score Sheet</t>
    </r>
    <phoneticPr fontId="1"/>
  </si>
  <si>
    <r>
      <rPr>
        <sz val="18"/>
        <rFont val="ＭＳ Ｐゴシック"/>
        <family val="3"/>
        <charset val="128"/>
      </rPr>
      <t>　</t>
    </r>
    <r>
      <rPr>
        <sz val="18"/>
        <rFont val="Calibri"/>
        <family val="2"/>
      </rPr>
      <t>Other</t>
    </r>
    <phoneticPr fontId="1"/>
  </si>
  <si>
    <r>
      <rPr>
        <b/>
        <sz val="16"/>
        <rFont val="ＭＳ Ｐゴシック"/>
        <family val="3"/>
        <charset val="128"/>
      </rPr>
      <t>（</t>
    </r>
    <phoneticPr fontId="1"/>
  </si>
  <si>
    <r>
      <rPr>
        <b/>
        <sz val="16"/>
        <rFont val="ＭＳ Ｐゴシック"/>
        <family val="3"/>
        <charset val="128"/>
      </rPr>
      <t>）</t>
    </r>
    <phoneticPr fontId="1"/>
  </si>
  <si>
    <r>
      <rPr>
        <sz val="12"/>
        <rFont val="ＭＳ Ｐゴシック"/>
        <family val="3"/>
        <charset val="128"/>
      </rPr>
      <t>　</t>
    </r>
    <r>
      <rPr>
        <sz val="12"/>
        <rFont val="Calibri"/>
        <family val="2"/>
      </rPr>
      <t>Diploma</t>
    </r>
    <phoneticPr fontId="1"/>
  </si>
  <si>
    <r>
      <rPr>
        <sz val="12"/>
        <rFont val="ＭＳ Ｐゴシック"/>
        <family val="3"/>
        <charset val="128"/>
      </rPr>
      <t>　</t>
    </r>
    <r>
      <rPr>
        <sz val="12"/>
        <rFont val="Calibri"/>
        <family val="2"/>
      </rPr>
      <t>Transcript</t>
    </r>
    <phoneticPr fontId="1"/>
  </si>
  <si>
    <r>
      <rPr>
        <sz val="12"/>
        <rFont val="ＭＳ Ｐゴシック"/>
        <family val="3"/>
        <charset val="128"/>
      </rPr>
      <t>　</t>
    </r>
    <r>
      <rPr>
        <sz val="12"/>
        <rFont val="Calibri"/>
        <family val="2"/>
      </rPr>
      <t>Certificate of Graduation</t>
    </r>
    <phoneticPr fontId="1"/>
  </si>
  <si>
    <r>
      <rPr>
        <sz val="12"/>
        <rFont val="ＭＳ Ｐゴシック"/>
        <family val="3"/>
        <charset val="128"/>
      </rPr>
      <t>　</t>
    </r>
    <r>
      <rPr>
        <sz val="12"/>
        <rFont val="Calibri"/>
        <family val="2"/>
      </rPr>
      <t>Official Language Score Sheet</t>
    </r>
    <phoneticPr fontId="1"/>
  </si>
  <si>
    <r>
      <rPr>
        <sz val="12"/>
        <rFont val="ＭＳ Ｐゴシック"/>
        <family val="3"/>
        <charset val="128"/>
      </rPr>
      <t>　</t>
    </r>
    <r>
      <rPr>
        <sz val="12"/>
        <rFont val="Calibri"/>
        <family val="2"/>
      </rPr>
      <t>Other</t>
    </r>
    <phoneticPr fontId="1"/>
  </si>
  <si>
    <r>
      <rPr>
        <b/>
        <sz val="11"/>
        <rFont val="Calibri"/>
        <family val="2"/>
      </rPr>
      <t>E-mail&gt;&gt;</t>
    </r>
    <r>
      <rPr>
        <sz val="11"/>
        <rFont val="Calibri"/>
        <family val="2"/>
      </rPr>
      <t>ji-gmba@mail.doshisha.ac.jp</t>
    </r>
    <phoneticPr fontId="1"/>
  </si>
  <si>
    <r>
      <rPr>
        <b/>
        <sz val="11"/>
        <rFont val="Calibri"/>
        <family val="2"/>
      </rPr>
      <t>URL&gt;&gt;</t>
    </r>
    <r>
      <rPr>
        <sz val="11"/>
        <rFont val="Calibri"/>
        <family val="2"/>
      </rPr>
      <t>https://gmba.doshisha.ac.jp/en/</t>
    </r>
    <phoneticPr fontId="1"/>
  </si>
  <si>
    <t>Letter for Return of Documents</t>
    <phoneticPr fontId="1"/>
  </si>
  <si>
    <t>2. Professional Background</t>
    <phoneticPr fontId="1"/>
  </si>
  <si>
    <t>YY</t>
    <phoneticPr fontId="1"/>
  </si>
  <si>
    <t>MM</t>
    <phoneticPr fontId="1"/>
  </si>
  <si>
    <t>00</t>
    <phoneticPr fontId="1"/>
  </si>
  <si>
    <t>00</t>
    <phoneticPr fontId="1"/>
  </si>
  <si>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</si>
  <si>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</si>
  <si>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</si>
  <si>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</si>
  <si>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</si>
  <si>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</si>
  <si>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</si>
  <si>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</si>
  <si>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</si>
  <si>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</si>
  <si>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</si>
  <si>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</si>
  <si>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</si>
  <si>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</si>
  <si>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</si>
  <si>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</si>
  <si>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</si>
  <si>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</si>
  <si>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</si>
  <si>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</si>
  <si>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</si>
  <si>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</si>
  <si>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</si>
  <si>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</si>
  <si>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</si>
  <si>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</si>
  <si>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</si>
  <si>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</si>
  <si>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</si>
  <si>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</si>
  <si>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WORK</t>
    <phoneticPr fontId="1"/>
  </si>
  <si>
    <t>Full-time/
Part-time/
Intern/
Volunteer</t>
    <phoneticPr fontId="1"/>
  </si>
  <si>
    <t>FULL-time</t>
  </si>
  <si>
    <t>PART-time</t>
  </si>
  <si>
    <t>Intern</t>
  </si>
  <si>
    <t xml:space="preserve">Volunteer </t>
  </si>
  <si>
    <t>Jr. High School</t>
    <phoneticPr fontId="1"/>
  </si>
  <si>
    <t>Do you intend to submit a GMAT®/GRE® score as part of your formal application?</t>
    <phoneticPr fontId="1"/>
  </si>
  <si>
    <t>LENGTH</t>
    <phoneticPr fontId="1"/>
  </si>
  <si>
    <t>PERIOD</t>
    <phoneticPr fontId="1"/>
  </si>
  <si>
    <t>1975</t>
    <phoneticPr fontId="1"/>
  </si>
  <si>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</si>
  <si>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</si>
  <si>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</si>
  <si>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</si>
  <si>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</si>
  <si>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</si>
  <si>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</si>
  <si>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</si>
  <si>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</si>
  <si>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</si>
  <si>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</si>
  <si>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</si>
  <si>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</si>
  <si>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</si>
  <si>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</si>
  <si>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</si>
  <si>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</si>
  <si>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</si>
  <si>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</si>
  <si>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</si>
  <si>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</si>
  <si>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</si>
  <si>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</si>
  <si>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</si>
  <si>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</si>
  <si>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</si>
  <si>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</si>
  <si>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</si>
  <si>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</si>
  <si>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</si>
  <si>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</si>
  <si>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</si>
  <si>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</si>
  <si>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</si>
  <si>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</si>
  <si>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</si>
  <si>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</si>
  <si>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</si>
  <si>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</si>
  <si>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</si>
  <si>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</si>
  <si>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</si>
  <si>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</si>
  <si>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</si>
  <si>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</si>
  <si>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</si>
  <si>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</si>
  <si>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</si>
  <si>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</si>
  <si>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</si>
  <si>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Global Business and Management Studies, Admissions Team</t>
    <phoneticPr fontId="1"/>
  </si>
  <si>
    <t>YYYY</t>
    <phoneticPr fontId="1"/>
  </si>
  <si>
    <t>MM</t>
    <phoneticPr fontId="1"/>
  </si>
  <si>
    <t>DD</t>
    <phoneticPr fontId="1"/>
  </si>
  <si>
    <t>01</t>
    <phoneticPr fontId="1"/>
  </si>
  <si>
    <t>31</t>
  </si>
  <si>
    <t>1960</t>
  </si>
  <si>
    <t>1961</t>
  </si>
  <si>
    <t>1962</t>
  </si>
  <si>
    <t>1963</t>
  </si>
  <si>
    <t>1964</t>
  </si>
  <si>
    <t>1965</t>
  </si>
  <si>
    <t>1966</t>
  </si>
  <si>
    <t>1967</t>
  </si>
  <si>
    <t>1968</t>
  </si>
  <si>
    <t>1969</t>
  </si>
  <si>
    <t>1970</t>
  </si>
  <si>
    <t>1971</t>
  </si>
  <si>
    <t>1972</t>
  </si>
  <si>
    <t>1973</t>
  </si>
  <si>
    <t>1974</t>
  </si>
  <si>
    <t>出願書類提出期限→</t>
    <rPh sb="0" eb="2">
      <t>シュツガン</t>
    </rPh>
    <rPh sb="2" eb="4">
      <t>ショルイ</t>
    </rPh>
    <rPh sb="4" eb="6">
      <t>テイシュツ</t>
    </rPh>
    <rPh sb="6" eb="8">
      <t>キゲン</t>
    </rPh>
    <phoneticPr fontId="1"/>
  </si>
  <si>
    <t>歳</t>
    <rPh sb="0" eb="1">
      <t>サイ</t>
    </rPh>
    <phoneticPr fontId="1"/>
  </si>
  <si>
    <t>2. Date of Birth:</t>
    <phoneticPr fontId="1"/>
  </si>
  <si>
    <t>2. Date of Birth:</t>
    <phoneticPr fontId="1"/>
  </si>
  <si>
    <t>3. Gender:</t>
    <phoneticPr fontId="1"/>
  </si>
  <si>
    <t>Gender</t>
    <phoneticPr fontId="1"/>
  </si>
  <si>
    <t>If your application is successful, do you hope to continue residing in Japan until enrollment 【September 2021】?</t>
    <phoneticPr fontId="1"/>
  </si>
  <si>
    <t>～</t>
    <phoneticPr fontId="1"/>
  </si>
  <si>
    <r>
      <rPr>
        <b/>
        <sz val="11"/>
        <rFont val="Calibri"/>
        <family val="2"/>
      </rPr>
      <t>Period</t>
    </r>
    <r>
      <rPr>
        <sz val="11"/>
        <rFont val="Calibri"/>
        <family val="2"/>
      </rPr>
      <t xml:space="preserve">
(Start </t>
    </r>
    <r>
      <rPr>
        <sz val="11"/>
        <rFont val="ＭＳ Ｐゴシック"/>
        <family val="3"/>
        <charset val="128"/>
      </rPr>
      <t>～</t>
    </r>
    <r>
      <rPr>
        <sz val="11"/>
        <rFont val="Calibri"/>
        <family val="2"/>
      </rPr>
      <t xml:space="preserve"> End)</t>
    </r>
    <phoneticPr fontId="1"/>
  </si>
  <si>
    <t>Period</t>
    <phoneticPr fontId="1"/>
  </si>
  <si>
    <t>Ⅲ．Personal Information</t>
  </si>
  <si>
    <t>YES</t>
    <phoneticPr fontId="1"/>
  </si>
  <si>
    <t>NO</t>
    <phoneticPr fontId="1"/>
  </si>
  <si>
    <t>MALE</t>
    <phoneticPr fontId="1"/>
  </si>
  <si>
    <t>FEMALE</t>
    <phoneticPr fontId="1"/>
  </si>
  <si>
    <t>Do you intend to submit a GMAT®/GRE® score as part of your formal application?</t>
    <phoneticPr fontId="1"/>
  </si>
  <si>
    <t>Are you a native English speaker or have you graduated (or expect to graduate) from a university where the language of instruction was English?</t>
    <phoneticPr fontId="1"/>
  </si>
  <si>
    <t>Are you a native English speaker or have you graduated (or expect to graduate) from a university where the language of instruction was English?</t>
    <phoneticPr fontId="1"/>
  </si>
  <si>
    <r>
      <rPr>
        <sz val="14"/>
        <rFont val="Calibri"/>
        <family val="2"/>
      </rPr>
      <t xml:space="preserve">If </t>
    </r>
    <r>
      <rPr>
        <b/>
        <sz val="14"/>
        <color rgb="FFFF0000"/>
        <rFont val="Calibri"/>
        <family val="2"/>
      </rPr>
      <t>YES</t>
    </r>
    <r>
      <rPr>
        <sz val="14"/>
        <rFont val="Calibri"/>
        <family val="2"/>
      </rPr>
      <t xml:space="preserve">, please select which type </t>
    </r>
    <r>
      <rPr>
        <b/>
        <sz val="14"/>
        <rFont val="Calibri"/>
        <family val="2"/>
      </rPr>
      <t xml:space="preserve">     </t>
    </r>
    <phoneticPr fontId="1"/>
  </si>
  <si>
    <t xml:space="preserve">If YES, please select which type   </t>
    <phoneticPr fontId="1"/>
  </si>
  <si>
    <t>Native English Speaker</t>
    <phoneticPr fontId="1"/>
  </si>
  <si>
    <t>Medium instruction was English</t>
    <phoneticPr fontId="1"/>
  </si>
  <si>
    <t>Mailing Labels</t>
    <phoneticPr fontId="1"/>
  </si>
  <si>
    <t>Mailing Labels: Mr. Ms.</t>
    <phoneticPr fontId="1"/>
  </si>
  <si>
    <t>Mr.</t>
    <phoneticPr fontId="1"/>
  </si>
  <si>
    <t>Ms.</t>
    <phoneticPr fontId="1"/>
  </si>
  <si>
    <t>REQUEST LETTER FOR RETURN OF DOCUMENTS</t>
    <phoneticPr fontId="1"/>
  </si>
  <si>
    <t>REQUEST LETTER FOR RETURN OF DOCUMENTS</t>
    <phoneticPr fontId="1"/>
  </si>
  <si>
    <r>
      <t xml:space="preserve">Total length of enrollment </t>
    </r>
    <r>
      <rPr>
        <b/>
        <sz val="12"/>
        <color rgb="FFFF0000"/>
        <rFont val="Calibri"/>
        <family val="2"/>
      </rPr>
      <t>(education which issues a degree or diploma)</t>
    </r>
    <r>
      <rPr>
        <b/>
        <sz val="12"/>
        <rFont val="Calibri"/>
        <family val="2"/>
      </rPr>
      <t xml:space="preserve">
</t>
    </r>
    <r>
      <rPr>
        <sz val="12"/>
        <color rgb="FFFF0000"/>
        <rFont val="ＭＳ Ｐゴシック"/>
        <family val="3"/>
        <charset val="128"/>
      </rPr>
      <t>※</t>
    </r>
    <r>
      <rPr>
        <sz val="12"/>
        <color rgb="FFFF0000"/>
        <rFont val="Calibri"/>
        <family val="2"/>
      </rPr>
      <t xml:space="preserve">Study period during "Language Programs or schools" </t>
    </r>
    <r>
      <rPr>
        <b/>
        <sz val="12"/>
        <color rgb="FFFF0000"/>
        <rFont val="Calibri"/>
        <family val="2"/>
      </rPr>
      <t>CANNOT</t>
    </r>
    <r>
      <rPr>
        <sz val="12"/>
        <color rgb="FFFF0000"/>
        <rFont val="Calibri"/>
        <family val="2"/>
      </rPr>
      <t xml:space="preserve">  be calculated to this total.</t>
    </r>
    <phoneticPr fontId="1"/>
  </si>
  <si>
    <t>12. (If you are already in Japan) What is your affiliation until enrollment from September?</t>
    <phoneticPr fontId="1"/>
  </si>
  <si>
    <t>Interview Preference</t>
    <phoneticPr fontId="30"/>
  </si>
  <si>
    <t>Online</t>
    <phoneticPr fontId="30"/>
  </si>
  <si>
    <t>In Person</t>
    <phoneticPr fontId="30"/>
  </si>
  <si>
    <t>11. (If you are already in Japan) Status of Residence</t>
    <phoneticPr fontId="1"/>
  </si>
  <si>
    <t>11. (If you are already in Japan) Status of Residence</t>
    <phoneticPr fontId="1"/>
  </si>
  <si>
    <t>12. (If you are already in Japan) Until when will you be at your present affiliation?</t>
    <phoneticPr fontId="1"/>
  </si>
  <si>
    <t>12. (If you are already in Japan) Until when will you be at your present affiliation?</t>
    <phoneticPr fontId="1"/>
  </si>
  <si>
    <t>12. (If you are already in Japan) Until when will you be at your present affiliation?</t>
    <phoneticPr fontId="1"/>
  </si>
  <si>
    <t>Status of Residence</t>
    <phoneticPr fontId="1"/>
  </si>
  <si>
    <t>Status of Residence (Valid until)</t>
    <phoneticPr fontId="1"/>
  </si>
  <si>
    <t>Period
(Start )</t>
    <phoneticPr fontId="1"/>
  </si>
  <si>
    <t>Period
(End)</t>
    <phoneticPr fontId="1"/>
  </si>
  <si>
    <t>Full-time/
Part-time/
Intern/
Volunteer</t>
    <phoneticPr fontId="1"/>
  </si>
  <si>
    <r>
      <rPr>
        <b/>
        <sz val="11"/>
        <color indexed="10"/>
        <rFont val="ＭＳ Ｐゴシック"/>
        <family val="3"/>
        <charset val="128"/>
      </rPr>
      <t>※</t>
    </r>
    <r>
      <rPr>
        <b/>
        <sz val="11"/>
        <color indexed="10"/>
        <rFont val="Calibri"/>
        <family val="2"/>
      </rPr>
      <t>Score report (original) must be submitted.</t>
    </r>
    <phoneticPr fontId="1"/>
  </si>
  <si>
    <r>
      <rPr>
        <b/>
        <sz val="14"/>
        <color rgb="FFFF0000"/>
        <rFont val="Calibri"/>
        <family val="2"/>
      </rPr>
      <t xml:space="preserve">NOTE: </t>
    </r>
    <r>
      <rPr>
        <b/>
        <sz val="14"/>
        <rFont val="Calibri"/>
        <family val="2"/>
      </rPr>
      <t xml:space="preserve">In Roman capital letters </t>
    </r>
    <r>
      <rPr>
        <b/>
        <u/>
        <sz val="14"/>
        <color rgb="FFFF0000"/>
        <rFont val="Calibri"/>
        <family val="2"/>
      </rPr>
      <t>as it appears on your passport.</t>
    </r>
    <phoneticPr fontId="1"/>
  </si>
  <si>
    <t>11. (If you are already in Japan) Status of Residence</t>
    <phoneticPr fontId="1"/>
  </si>
  <si>
    <t>2000</t>
    <phoneticPr fontId="1"/>
  </si>
  <si>
    <t>Period of Enrollment</t>
  </si>
  <si>
    <t>Period of Employment</t>
    <phoneticPr fontId="1"/>
  </si>
  <si>
    <t>Period of Employment</t>
    <phoneticPr fontId="1"/>
  </si>
  <si>
    <t>4. Japanese language proficiency (JLPT Score)</t>
    <phoneticPr fontId="1"/>
  </si>
  <si>
    <t>最終更新日：</t>
    <rPh sb="0" eb="2">
      <t>サイシュウ</t>
    </rPh>
    <rPh sb="2" eb="5">
      <t>コウシンビ</t>
    </rPh>
    <phoneticPr fontId="1"/>
  </si>
  <si>
    <t>5. Company/Organization (Name in Full)</t>
    <phoneticPr fontId="1"/>
  </si>
  <si>
    <r>
      <rPr>
        <sz val="12"/>
        <rFont val="ＭＳ Ｐゴシック"/>
        <family val="3"/>
        <charset val="128"/>
      </rPr>
      <t>②</t>
    </r>
    <r>
      <rPr>
        <sz val="12"/>
        <rFont val="Calibri"/>
        <family val="2"/>
      </rPr>
      <t xml:space="preserve"> Total other professional experience (Part-time, Intern, Volunteer)</t>
    </r>
    <phoneticPr fontId="1"/>
  </si>
  <si>
    <r>
      <rPr>
        <sz val="12"/>
        <rFont val="ＭＳ Ｐゴシック"/>
        <family val="3"/>
        <charset val="128"/>
      </rPr>
      <t>※</t>
    </r>
    <r>
      <rPr>
        <sz val="12"/>
        <rFont val="Calibri"/>
        <family val="2"/>
      </rPr>
      <t xml:space="preserve">For applicants through the </t>
    </r>
    <r>
      <rPr>
        <b/>
        <sz val="12"/>
        <rFont val="Calibri"/>
        <family val="2"/>
      </rPr>
      <t>"</t>
    </r>
    <r>
      <rPr>
        <b/>
        <u/>
        <sz val="12"/>
        <rFont val="Calibri"/>
        <family val="2"/>
      </rPr>
      <t>Doshisha Undergraduate Student Recommendation" scheme</t>
    </r>
    <r>
      <rPr>
        <b/>
        <sz val="12"/>
        <rFont val="Calibri"/>
        <family val="2"/>
      </rPr>
      <t>:</t>
    </r>
    <r>
      <rPr>
        <sz val="12"/>
        <rFont val="Calibri"/>
        <family val="2"/>
      </rPr>
      <t xml:space="preserve"> Not required to fill in the below "Work Experience".</t>
    </r>
    <phoneticPr fontId="1"/>
  </si>
  <si>
    <r>
      <rPr>
        <b/>
        <u/>
        <sz val="16"/>
        <rFont val="ＭＳ Ｐゴシック"/>
        <family val="3"/>
        <charset val="128"/>
      </rPr>
      <t>Ⅲ．</t>
    </r>
    <r>
      <rPr>
        <b/>
        <u/>
        <sz val="16"/>
        <rFont val="Calibri"/>
        <family val="2"/>
      </rPr>
      <t>Personal Information</t>
    </r>
    <phoneticPr fontId="1"/>
  </si>
  <si>
    <r>
      <rPr>
        <b/>
        <u/>
        <sz val="16"/>
        <rFont val="ＭＳ Ｐゴシック"/>
        <family val="3"/>
        <charset val="128"/>
      </rPr>
      <t>Ⅳ</t>
    </r>
    <r>
      <rPr>
        <b/>
        <u/>
        <sz val="16"/>
        <rFont val="Calibri"/>
        <family val="2"/>
      </rPr>
      <t>. Background</t>
    </r>
    <phoneticPr fontId="1"/>
  </si>
  <si>
    <r>
      <rPr>
        <b/>
        <u/>
        <sz val="16"/>
        <rFont val="ＭＳ Ｐゴシック"/>
        <family val="3"/>
        <charset val="128"/>
      </rPr>
      <t>Ⅴ</t>
    </r>
    <r>
      <rPr>
        <b/>
        <u/>
        <sz val="16"/>
        <rFont val="Calibri"/>
        <family val="2"/>
      </rPr>
      <t>. Work Experience</t>
    </r>
    <phoneticPr fontId="1"/>
  </si>
  <si>
    <r>
      <rPr>
        <b/>
        <u/>
        <sz val="16"/>
        <rFont val="ＭＳ Ｐゴシック"/>
        <family val="3"/>
        <charset val="128"/>
      </rPr>
      <t>Ⅵ</t>
    </r>
    <r>
      <rPr>
        <b/>
        <u/>
        <sz val="16"/>
        <rFont val="Calibri"/>
        <family val="2"/>
      </rPr>
      <t>. Proficiency</t>
    </r>
    <phoneticPr fontId="1"/>
  </si>
  <si>
    <r>
      <rPr>
        <b/>
        <u/>
        <sz val="16"/>
        <rFont val="ＭＳ Ｐゴシック"/>
        <family val="3"/>
        <charset val="128"/>
      </rPr>
      <t>Ⅶ．</t>
    </r>
    <r>
      <rPr>
        <b/>
        <u/>
        <sz val="16"/>
        <rFont val="Calibri"/>
        <family val="2"/>
      </rPr>
      <t>Self-Evaluation (1):  Work Experience</t>
    </r>
    <phoneticPr fontId="1"/>
  </si>
  <si>
    <r>
      <rPr>
        <b/>
        <u/>
        <sz val="16"/>
        <rFont val="ＭＳ Ｐゴシック"/>
        <family val="3"/>
        <charset val="128"/>
      </rPr>
      <t>Ⅶ．</t>
    </r>
    <r>
      <rPr>
        <b/>
        <u/>
        <sz val="16"/>
        <rFont val="Calibri"/>
        <family val="2"/>
      </rPr>
      <t>Self-Evaluation (2):  Academic Achievements</t>
    </r>
    <phoneticPr fontId="1"/>
  </si>
  <si>
    <r>
      <rPr>
        <b/>
        <u/>
        <sz val="16"/>
        <rFont val="ＭＳ Ｐゴシック"/>
        <family val="3"/>
        <charset val="128"/>
      </rPr>
      <t>Ⅶ．</t>
    </r>
    <r>
      <rPr>
        <b/>
        <u/>
        <sz val="16"/>
        <rFont val="Calibri"/>
        <family val="2"/>
      </rPr>
      <t>Self-Evaluation (3):  Achievements in Business</t>
    </r>
    <phoneticPr fontId="1"/>
  </si>
  <si>
    <r>
      <rPr>
        <b/>
        <u/>
        <sz val="16"/>
        <rFont val="ＭＳ Ｐゴシック"/>
        <family val="3"/>
        <charset val="128"/>
      </rPr>
      <t>Ⅶ．</t>
    </r>
    <r>
      <rPr>
        <b/>
        <u/>
        <sz val="16"/>
        <rFont val="Calibri"/>
        <family val="2"/>
      </rPr>
      <t>Self-Evaluation (4):  Other Activities</t>
    </r>
    <phoneticPr fontId="1"/>
  </si>
  <si>
    <r>
      <rPr>
        <b/>
        <u/>
        <sz val="16"/>
        <rFont val="ＭＳ Ｐゴシック"/>
        <family val="3"/>
        <charset val="128"/>
      </rPr>
      <t>Ⅶ．</t>
    </r>
    <r>
      <rPr>
        <b/>
        <u/>
        <sz val="16"/>
        <rFont val="Calibri"/>
        <family val="2"/>
      </rPr>
      <t>Self-Evaluation (5):  Personal Statement</t>
    </r>
    <phoneticPr fontId="1"/>
  </si>
  <si>
    <r>
      <rPr>
        <b/>
        <sz val="12"/>
        <color rgb="FFFF0000"/>
        <rFont val="ＭＳ Ｐゴシック"/>
        <family val="3"/>
        <charset val="128"/>
      </rPr>
      <t>※</t>
    </r>
    <r>
      <rPr>
        <b/>
        <sz val="12"/>
        <color indexed="10"/>
        <rFont val="Calibri"/>
        <family val="2"/>
      </rPr>
      <t>Score report (original) must be submitted.</t>
    </r>
  </si>
  <si>
    <r>
      <t xml:space="preserve">Proficiency Self-Evaluation
</t>
    </r>
    <r>
      <rPr>
        <b/>
        <sz val="12"/>
        <color indexed="8"/>
        <rFont val="ＭＳ Ｐゴシック"/>
        <family val="3"/>
        <charset val="128"/>
      </rPr>
      <t>（</t>
    </r>
    <r>
      <rPr>
        <b/>
        <sz val="12"/>
        <color indexed="8"/>
        <rFont val="Calibri"/>
        <family val="2"/>
      </rPr>
      <t>Excellent = 3, Good = 2, Fair = 1, Poor = 0</t>
    </r>
    <r>
      <rPr>
        <b/>
        <sz val="12"/>
        <color indexed="8"/>
        <rFont val="ＭＳ Ｐゴシック"/>
        <family val="3"/>
        <charset val="128"/>
      </rPr>
      <t>）</t>
    </r>
    <phoneticPr fontId="1"/>
  </si>
  <si>
    <r>
      <t>GMAT®/GRE® score (Please submit via</t>
    </r>
    <r>
      <rPr>
        <b/>
        <sz val="12"/>
        <rFont val="Calibri"/>
        <family val="2"/>
      </rPr>
      <t xml:space="preserve"> test center</t>
    </r>
    <r>
      <rPr>
        <b/>
        <sz val="12"/>
        <color indexed="8"/>
        <rFont val="Calibri"/>
        <family val="2"/>
      </rPr>
      <t>.)</t>
    </r>
    <phoneticPr fontId="1"/>
  </si>
  <si>
    <r>
      <rPr>
        <b/>
        <sz val="14"/>
        <rFont val="ＭＳ Ｐゴシック"/>
        <family val="3"/>
        <charset val="128"/>
      </rPr>
      <t>＜</t>
    </r>
    <r>
      <rPr>
        <b/>
        <sz val="14"/>
        <rFont val="Calibri"/>
        <family val="2"/>
      </rPr>
      <t>ADDRESS</t>
    </r>
    <r>
      <rPr>
        <b/>
        <sz val="14"/>
        <rFont val="ＭＳ Ｐゴシック"/>
        <family val="3"/>
        <charset val="128"/>
      </rPr>
      <t>＞</t>
    </r>
    <phoneticPr fontId="1"/>
  </si>
  <si>
    <r>
      <t xml:space="preserve">Write in English on the front of the envelope: </t>
    </r>
    <r>
      <rPr>
        <b/>
        <sz val="12"/>
        <color rgb="FF0070C0"/>
        <rFont val="Calibri"/>
        <family val="2"/>
      </rPr>
      <t>“APPLICATION FOR GLOBAL BUSINESS AND MANAGEMENT STUDIES”</t>
    </r>
    <r>
      <rPr>
        <sz val="12"/>
        <rFont val="Calibri"/>
        <family val="2"/>
      </rPr>
      <t>.</t>
    </r>
    <phoneticPr fontId="1"/>
  </si>
  <si>
    <t>●</t>
    <phoneticPr fontId="1"/>
  </si>
  <si>
    <t>I wish the documents below with the "●" to be returned.</t>
    <phoneticPr fontId="1"/>
  </si>
  <si>
    <t>Degree</t>
  </si>
  <si>
    <t>Bachelor's Degree</t>
  </si>
  <si>
    <t>Master's Degree</t>
  </si>
  <si>
    <t>Doctor's Degree</t>
  </si>
  <si>
    <t>Length of Enrollment</t>
    <phoneticPr fontId="1"/>
  </si>
  <si>
    <t>合計</t>
    <rPh sb="0" eb="2">
      <t>ゴウケイ</t>
    </rPh>
    <phoneticPr fontId="1"/>
  </si>
  <si>
    <t>年</t>
    <rPh sb="0" eb="1">
      <t>ネン</t>
    </rPh>
    <phoneticPr fontId="1"/>
  </si>
  <si>
    <t>月</t>
    <rPh sb="0" eb="1">
      <t>ツキ</t>
    </rPh>
    <phoneticPr fontId="1"/>
  </si>
  <si>
    <t>Years</t>
    <phoneticPr fontId="1"/>
  </si>
  <si>
    <t>Months</t>
    <phoneticPr fontId="1"/>
  </si>
  <si>
    <t>（計算用）合計</t>
    <rPh sb="1" eb="4">
      <t>ケイサンヨウ</t>
    </rPh>
    <rPh sb="5" eb="7">
      <t>ゴウケイ</t>
    </rPh>
    <phoneticPr fontId="1"/>
  </si>
  <si>
    <t>年</t>
    <rPh sb="0" eb="1">
      <t>ネン</t>
    </rPh>
    <phoneticPr fontId="1"/>
  </si>
  <si>
    <t>月</t>
    <rPh sb="0" eb="1">
      <t>ツキ</t>
    </rPh>
    <phoneticPr fontId="1"/>
  </si>
  <si>
    <t>12で割った場合の余り</t>
    <rPh sb="3" eb="4">
      <t>ワ</t>
    </rPh>
    <rPh sb="6" eb="8">
      <t>バアイ</t>
    </rPh>
    <rPh sb="9" eb="10">
      <t>アマ</t>
    </rPh>
    <phoneticPr fontId="1"/>
  </si>
  <si>
    <t>●</t>
  </si>
  <si>
    <t>FINAL CHECK LIST (BEFORE Application Submission)</t>
    <phoneticPr fontId="1"/>
  </si>
  <si>
    <t>FINAL CHECK LIST (BEFORE Application Submission)</t>
    <phoneticPr fontId="1"/>
  </si>
  <si>
    <t>CHECK
BOX</t>
  </si>
  <si>
    <r>
      <t>I wish the documents below with the "</t>
    </r>
    <r>
      <rPr>
        <sz val="16"/>
        <rFont val="ＭＳ Ｐゴシック"/>
        <family val="3"/>
        <charset val="128"/>
      </rPr>
      <t>●</t>
    </r>
    <r>
      <rPr>
        <sz val="16"/>
        <rFont val="Calibri"/>
        <family val="2"/>
      </rPr>
      <t>" to be returned.</t>
    </r>
    <r>
      <rPr>
        <sz val="16"/>
        <rFont val="ＭＳ Ｐゴシック"/>
        <family val="3"/>
        <charset val="128"/>
      </rPr>
      <t>　</t>
    </r>
    <phoneticPr fontId="1"/>
  </si>
  <si>
    <t>*Only documents that cannot be reissued may be returned.</t>
    <phoneticPr fontId="1"/>
  </si>
  <si>
    <t>Do you wish to switch to Student from your current status of residence after enrollment?</t>
    <phoneticPr fontId="1"/>
  </si>
  <si>
    <t>Do you wish to switch to Student from your current status of residence after enrollment?</t>
    <phoneticPr fontId="1"/>
  </si>
  <si>
    <r>
      <t xml:space="preserve">If your application is successful, do you hope to continue residing in Japan until enrollment </t>
    </r>
    <r>
      <rPr>
        <sz val="11"/>
        <rFont val="ＭＳ Ｐゴシック"/>
        <family val="3"/>
        <charset val="128"/>
      </rPr>
      <t>【</t>
    </r>
    <r>
      <rPr>
        <sz val="11"/>
        <rFont val="Calibri"/>
        <family val="2"/>
      </rPr>
      <t>September 2021</t>
    </r>
    <r>
      <rPr>
        <sz val="11"/>
        <rFont val="ＭＳ Ｐゴシック"/>
        <family val="3"/>
        <charset val="128"/>
      </rPr>
      <t>】</t>
    </r>
    <r>
      <rPr>
        <sz val="11"/>
        <rFont val="Calibri"/>
        <family val="2"/>
      </rPr>
      <t>?)</t>
    </r>
    <phoneticPr fontId="1"/>
  </si>
  <si>
    <r>
      <rPr>
        <sz val="11"/>
        <rFont val="ＭＳ Ｐゴシック"/>
        <family val="3"/>
        <charset val="128"/>
      </rPr>
      <t>①</t>
    </r>
    <r>
      <rPr>
        <sz val="11"/>
        <rFont val="Calibri"/>
        <family val="2"/>
      </rPr>
      <t xml:space="preserve"> Total FULL-time professional experience (Years)</t>
    </r>
    <phoneticPr fontId="1"/>
  </si>
  <si>
    <r>
      <rPr>
        <sz val="11"/>
        <rFont val="ＭＳ Ｐゴシック"/>
        <family val="3"/>
        <charset val="128"/>
      </rPr>
      <t>①</t>
    </r>
    <r>
      <rPr>
        <sz val="11"/>
        <rFont val="Calibri"/>
        <family val="2"/>
      </rPr>
      <t xml:space="preserve"> Total FULL-time professional experience (Months)</t>
    </r>
    <phoneticPr fontId="1"/>
  </si>
  <si>
    <r>
      <rPr>
        <sz val="11"/>
        <rFont val="ＭＳ Ｐゴシック"/>
        <family val="3"/>
        <charset val="128"/>
      </rPr>
      <t>②</t>
    </r>
    <r>
      <rPr>
        <sz val="11"/>
        <rFont val="Calibri"/>
        <family val="2"/>
      </rPr>
      <t xml:space="preserve"> Total other professional experience (Part-time, Intern, Volunteer) (Years)</t>
    </r>
    <phoneticPr fontId="1"/>
  </si>
  <si>
    <r>
      <rPr>
        <sz val="11"/>
        <rFont val="ＭＳ Ｐゴシック"/>
        <family val="3"/>
        <charset val="128"/>
      </rPr>
      <t>②</t>
    </r>
    <r>
      <rPr>
        <sz val="11"/>
        <rFont val="Calibri"/>
        <family val="2"/>
      </rPr>
      <t xml:space="preserve"> Total other professional experience (Part-time, Intern, Volunteer) (Months)</t>
    </r>
    <phoneticPr fontId="1"/>
  </si>
  <si>
    <r>
      <t>Total overall professional experience (</t>
    </r>
    <r>
      <rPr>
        <sz val="11"/>
        <rFont val="ＭＳ Ｐゴシック"/>
        <family val="3"/>
        <charset val="128"/>
      </rPr>
      <t>①</t>
    </r>
    <r>
      <rPr>
        <sz val="11"/>
        <rFont val="Calibri"/>
        <family val="2"/>
      </rPr>
      <t>+</t>
    </r>
    <r>
      <rPr>
        <sz val="11"/>
        <rFont val="ＭＳ Ｐゴシック"/>
        <family val="3"/>
        <charset val="128"/>
      </rPr>
      <t>②</t>
    </r>
    <r>
      <rPr>
        <sz val="11"/>
        <rFont val="Calibri"/>
        <family val="2"/>
      </rPr>
      <t>) (Years)</t>
    </r>
    <phoneticPr fontId="1"/>
  </si>
  <si>
    <r>
      <t>Total overall professional experience (</t>
    </r>
    <r>
      <rPr>
        <sz val="11"/>
        <rFont val="ＭＳ Ｐゴシック"/>
        <family val="3"/>
        <charset val="128"/>
      </rPr>
      <t>①</t>
    </r>
    <r>
      <rPr>
        <sz val="11"/>
        <rFont val="Calibri"/>
        <family val="2"/>
      </rPr>
      <t>+</t>
    </r>
    <r>
      <rPr>
        <sz val="11"/>
        <rFont val="ＭＳ Ｐゴシック"/>
        <family val="3"/>
        <charset val="128"/>
      </rPr>
      <t>②</t>
    </r>
    <r>
      <rPr>
        <sz val="11"/>
        <rFont val="Calibri"/>
        <family val="2"/>
      </rPr>
      <t>) (Months)</t>
    </r>
    <phoneticPr fontId="1"/>
  </si>
  <si>
    <r>
      <rPr>
        <sz val="12"/>
        <rFont val="ＭＳ Ｐゴシック"/>
        <family val="3"/>
        <charset val="128"/>
      </rPr>
      <t>①</t>
    </r>
    <r>
      <rPr>
        <sz val="12"/>
        <rFont val="Calibri"/>
        <family val="2"/>
      </rPr>
      <t xml:space="preserve"> Total </t>
    </r>
    <r>
      <rPr>
        <b/>
        <sz val="12"/>
        <color rgb="FFFF0000"/>
        <rFont val="Calibri"/>
        <family val="2"/>
      </rPr>
      <t>FULL</t>
    </r>
    <r>
      <rPr>
        <sz val="12"/>
        <rFont val="Calibri"/>
        <family val="2"/>
      </rPr>
      <t xml:space="preserve">-time professional experience </t>
    </r>
    <r>
      <rPr>
        <b/>
        <sz val="12"/>
        <color rgb="FFFF0000"/>
        <rFont val="Calibri"/>
        <family val="2"/>
      </rPr>
      <t>AFTER</t>
    </r>
    <r>
      <rPr>
        <sz val="12"/>
        <rFont val="Calibri"/>
        <family val="2"/>
      </rPr>
      <t xml:space="preserve"> receiving the Bachelor Degree
</t>
    </r>
    <r>
      <rPr>
        <sz val="12"/>
        <color rgb="FFFF0000"/>
        <rFont val="ＭＳ Ｐゴシック"/>
        <family val="3"/>
        <charset val="128"/>
      </rPr>
      <t>※</t>
    </r>
    <r>
      <rPr>
        <sz val="12"/>
        <color rgb="FFFF0000"/>
        <rFont val="Calibri"/>
        <family val="2"/>
      </rPr>
      <t xml:space="preserve">Period as an “Part-time, Intern, Volunteer” </t>
    </r>
    <r>
      <rPr>
        <b/>
        <sz val="12"/>
        <color rgb="FFFF0000"/>
        <rFont val="Calibri"/>
        <family val="2"/>
      </rPr>
      <t>CANNOT</t>
    </r>
    <r>
      <rPr>
        <sz val="12"/>
        <color rgb="FFFF0000"/>
        <rFont val="Calibri"/>
        <family val="2"/>
      </rPr>
      <t xml:space="preserve"> be calculated to this total.</t>
    </r>
    <phoneticPr fontId="1"/>
  </si>
  <si>
    <r>
      <rPr>
        <b/>
        <sz val="10"/>
        <color rgb="FFFF0000"/>
        <rFont val="Calibri"/>
        <family val="2"/>
      </rPr>
      <t xml:space="preserve">NOTE: </t>
    </r>
    <r>
      <rPr>
        <sz val="10"/>
        <rFont val="Calibri"/>
        <family val="2"/>
      </rPr>
      <t>If your total length of enrollment is less than 16 years, you are advised to consult with us in advance by applying for the Information Session to confirm your academic eligibility.</t>
    </r>
    <phoneticPr fontId="1"/>
  </si>
  <si>
    <r>
      <rPr>
        <u/>
        <sz val="12"/>
        <rFont val="Calibri"/>
        <family val="2"/>
      </rPr>
      <t xml:space="preserve">If </t>
    </r>
    <r>
      <rPr>
        <b/>
        <u/>
        <sz val="12"/>
        <rFont val="Calibri"/>
        <family val="2"/>
      </rPr>
      <t>NO,</t>
    </r>
    <r>
      <rPr>
        <u/>
        <sz val="12"/>
        <rFont val="Calibri"/>
        <family val="2"/>
      </rPr>
      <t xml:space="preserve"> you are required to demonstrate proficiency in the language by submitting a score from a recognized English language test. </t>
    </r>
    <r>
      <rPr>
        <sz val="12"/>
        <rFont val="Calibri"/>
        <family val="2"/>
      </rPr>
      <t xml:space="preserve">
</t>
    </r>
    <r>
      <rPr>
        <b/>
        <sz val="12"/>
        <color rgb="FFFF0000"/>
        <rFont val="Calibri"/>
        <family val="2"/>
      </rPr>
      <t>Please indicate your score below and submit an official score report.</t>
    </r>
    <r>
      <rPr>
        <sz val="12"/>
        <rFont val="Calibri"/>
        <family val="2"/>
      </rPr>
      <t xml:space="preserve">
(Under certain circumstances, applicants who select </t>
    </r>
    <r>
      <rPr>
        <b/>
        <sz val="12"/>
        <rFont val="Calibri"/>
        <family val="2"/>
      </rPr>
      <t>YES</t>
    </r>
    <r>
      <rPr>
        <sz val="12"/>
        <rFont val="Calibri"/>
        <family val="2"/>
      </rPr>
      <t xml:space="preserve"> may be required to submit supporting documentation or an English language test score. To verify your eligibility and required documents for submission, please apply for the Information Session in advance.)</t>
    </r>
    <phoneticPr fontId="1"/>
  </si>
  <si>
    <t>see 3.2.4</t>
    <phoneticPr fontId="1"/>
  </si>
  <si>
    <t>see 3.2.2</t>
    <phoneticPr fontId="1"/>
  </si>
  <si>
    <t>see 3.2.6 / 3.2.7</t>
    <phoneticPr fontId="1"/>
  </si>
  <si>
    <r>
      <rPr>
        <b/>
        <sz val="11"/>
        <rFont val="ＭＳ Ｐゴシック"/>
        <family val="3"/>
        <charset val="128"/>
      </rPr>
      <t>Ⅲ．</t>
    </r>
    <r>
      <rPr>
        <b/>
        <sz val="11"/>
        <rFont val="Calibri"/>
        <family val="2"/>
      </rPr>
      <t>Personal Information</t>
    </r>
    <phoneticPr fontId="1"/>
  </si>
  <si>
    <t>2015</t>
    <phoneticPr fontId="1"/>
  </si>
  <si>
    <t>2016</t>
    <phoneticPr fontId="1"/>
  </si>
  <si>
    <t>2017</t>
    <phoneticPr fontId="1"/>
  </si>
  <si>
    <t>2018</t>
    <phoneticPr fontId="1"/>
  </si>
  <si>
    <t>2019</t>
    <phoneticPr fontId="1"/>
  </si>
  <si>
    <t>2020</t>
    <phoneticPr fontId="1"/>
  </si>
  <si>
    <t>2021</t>
    <phoneticPr fontId="1"/>
  </si>
  <si>
    <t>2022</t>
    <phoneticPr fontId="1"/>
  </si>
  <si>
    <t>2023</t>
    <phoneticPr fontId="1"/>
  </si>
  <si>
    <t>2024</t>
    <phoneticPr fontId="1"/>
  </si>
  <si>
    <t>2025</t>
    <phoneticPr fontId="1"/>
  </si>
  <si>
    <t>2026</t>
    <phoneticPr fontId="1"/>
  </si>
  <si>
    <t>2027</t>
    <phoneticPr fontId="1"/>
  </si>
  <si>
    <t>Work Experience Statement (if required)</t>
    <phoneticPr fontId="1"/>
  </si>
  <si>
    <t>see 3.2.11 / 3.5</t>
    <phoneticPr fontId="1"/>
  </si>
  <si>
    <t>see 3.2.12 / 3.5</t>
    <phoneticPr fontId="1"/>
  </si>
  <si>
    <t>see 3.2.13</t>
    <phoneticPr fontId="1"/>
  </si>
  <si>
    <r>
      <t>*Please list ALL positions in chronological order.</t>
    </r>
    <r>
      <rPr>
        <b/>
        <u/>
        <sz val="12"/>
        <color rgb="FFFF0000"/>
        <rFont val="Calibri"/>
        <family val="2"/>
      </rPr>
      <t xml:space="preserve"> (No. 1: most LATEST </t>
    </r>
    <r>
      <rPr>
        <b/>
        <u/>
        <sz val="12"/>
        <color rgb="FFFF0000"/>
        <rFont val="ＭＳ Ｐゴシック"/>
        <family val="3"/>
        <charset val="128"/>
      </rPr>
      <t>～</t>
    </r>
    <r>
      <rPr>
        <b/>
        <u/>
        <sz val="12"/>
        <color rgb="FFFF0000"/>
        <rFont val="Calibri"/>
        <family val="2"/>
      </rPr>
      <t xml:space="preserve"> No.5: most oldest)</t>
    </r>
    <phoneticPr fontId="1"/>
  </si>
  <si>
    <t>写真票用</t>
    <rPh sb="0" eb="2">
      <t>シャシン</t>
    </rPh>
    <rPh sb="2" eb="3">
      <t>ヒョウ</t>
    </rPh>
    <rPh sb="3" eb="4">
      <t>ヨウ</t>
    </rPh>
    <phoneticPr fontId="1"/>
  </si>
  <si>
    <t>受験番号</t>
    <rPh sb="0" eb="2">
      <t>ジュケン</t>
    </rPh>
    <rPh sb="2" eb="4">
      <t>バンゴウ</t>
    </rPh>
    <phoneticPr fontId="1"/>
  </si>
  <si>
    <t>入試種別</t>
    <rPh sb="0" eb="2">
      <t>ニュウシ</t>
    </rPh>
    <rPh sb="2" eb="4">
      <t>シュベツ</t>
    </rPh>
    <phoneticPr fontId="1"/>
  </si>
  <si>
    <t>DOB YYYY</t>
    <phoneticPr fontId="1"/>
  </si>
  <si>
    <t>DOB MM</t>
    <phoneticPr fontId="1"/>
  </si>
  <si>
    <t>DOB DD</t>
    <phoneticPr fontId="1"/>
  </si>
  <si>
    <t>Name</t>
    <phoneticPr fontId="1"/>
  </si>
  <si>
    <t>フリガナ</t>
    <phoneticPr fontId="1"/>
  </si>
  <si>
    <t>2025 Entry Application Form
Global Business and Management Studies, Doshisha Business School</t>
    <phoneticPr fontId="1"/>
  </si>
  <si>
    <r>
      <rPr>
        <b/>
        <u/>
        <sz val="16"/>
        <rFont val="ＭＳ Ｐゴシック"/>
        <family val="3"/>
        <charset val="128"/>
      </rPr>
      <t>Ⅰ</t>
    </r>
    <r>
      <rPr>
        <b/>
        <u/>
        <sz val="16"/>
        <rFont val="Calibri"/>
        <family val="2"/>
      </rPr>
      <t>. Full legal name</t>
    </r>
    <phoneticPr fontId="1"/>
  </si>
  <si>
    <r>
      <t xml:space="preserve">If your application is successful, do you hope to continue residing in Japan until enrollment </t>
    </r>
    <r>
      <rPr>
        <b/>
        <u/>
        <sz val="12"/>
        <color rgb="FFFF0000"/>
        <rFont val="ＭＳ Ｐゴシック"/>
        <family val="3"/>
        <charset val="128"/>
      </rPr>
      <t>【</t>
    </r>
    <r>
      <rPr>
        <b/>
        <u/>
        <sz val="12"/>
        <color rgb="FFFF0000"/>
        <rFont val="Calibri"/>
        <family val="2"/>
      </rPr>
      <t>September 2025</t>
    </r>
    <r>
      <rPr>
        <b/>
        <u/>
        <sz val="12"/>
        <color rgb="FFFF0000"/>
        <rFont val="ＭＳ Ｐゴシック"/>
        <family val="3"/>
        <charset val="128"/>
      </rPr>
      <t>】</t>
    </r>
    <r>
      <rPr>
        <b/>
        <sz val="12"/>
        <rFont val="Calibri"/>
        <family val="2"/>
      </rPr>
      <t>?</t>
    </r>
    <phoneticPr fontId="1"/>
  </si>
  <si>
    <r>
      <rPr>
        <b/>
        <sz val="14"/>
        <color rgb="FFFF0000"/>
        <rFont val="Calibri"/>
        <family val="2"/>
      </rPr>
      <t xml:space="preserve">NOTE: </t>
    </r>
    <r>
      <rPr>
        <b/>
        <sz val="14"/>
        <rFont val="Calibri"/>
        <family val="2"/>
      </rPr>
      <t xml:space="preserve">Doshisha University will </t>
    </r>
    <r>
      <rPr>
        <b/>
        <u/>
        <sz val="14"/>
        <color rgb="FFFF0000"/>
        <rFont val="Calibri"/>
        <family val="2"/>
      </rPr>
      <t>NOT</t>
    </r>
    <r>
      <rPr>
        <b/>
        <sz val="14"/>
        <rFont val="Calibri"/>
        <family val="2"/>
      </rPr>
      <t xml:space="preserve"> issue the visa BEFORE the student enrollment. </t>
    </r>
    <r>
      <rPr>
        <b/>
        <u/>
        <sz val="14"/>
        <color rgb="FFFF0000"/>
        <rFont val="ＭＳ Ｐゴシック"/>
        <family val="3"/>
        <charset val="128"/>
      </rPr>
      <t>【</t>
    </r>
    <r>
      <rPr>
        <b/>
        <u/>
        <sz val="14"/>
        <color rgb="FFFF0000"/>
        <rFont val="Calibri"/>
        <family val="2"/>
      </rPr>
      <t>September 2025</t>
    </r>
    <r>
      <rPr>
        <b/>
        <u/>
        <sz val="14"/>
        <color rgb="FFFF0000"/>
        <rFont val="ＭＳ Ｐゴシック"/>
        <family val="3"/>
        <charset val="128"/>
      </rPr>
      <t>】</t>
    </r>
    <r>
      <rPr>
        <b/>
        <u/>
        <sz val="14"/>
        <color rgb="FFFF0000"/>
        <rFont val="Calibri"/>
        <family val="2"/>
      </rPr>
      <t xml:space="preserve"> </t>
    </r>
    <phoneticPr fontId="1"/>
  </si>
  <si>
    <t>2025</t>
    <phoneticPr fontId="1"/>
  </si>
  <si>
    <t>2026</t>
    <phoneticPr fontId="1"/>
  </si>
  <si>
    <t>2027</t>
    <phoneticPr fontId="1"/>
  </si>
  <si>
    <t>2028</t>
    <phoneticPr fontId="1"/>
  </si>
  <si>
    <t>2029</t>
    <phoneticPr fontId="1"/>
  </si>
  <si>
    <t>2030</t>
    <phoneticPr fontId="1"/>
  </si>
  <si>
    <r>
      <t xml:space="preserve">12. (If you are already in Japan) What is your affiliation until enrollment </t>
    </r>
    <r>
      <rPr>
        <b/>
        <sz val="12"/>
        <rFont val="ＭＳ ゴシック"/>
        <family val="2"/>
        <charset val="128"/>
      </rPr>
      <t>【</t>
    </r>
    <r>
      <rPr>
        <b/>
        <sz val="12"/>
        <rFont val="Calibri"/>
        <family val="2"/>
      </rPr>
      <t>September 2025</t>
    </r>
    <r>
      <rPr>
        <b/>
        <sz val="12"/>
        <rFont val="ＭＳ ゴシック"/>
        <family val="2"/>
        <charset val="128"/>
      </rPr>
      <t>】</t>
    </r>
    <r>
      <rPr>
        <b/>
        <sz val="12"/>
        <rFont val="Calibri"/>
        <family val="2"/>
      </rPr>
      <t>?</t>
    </r>
    <phoneticPr fontId="1"/>
  </si>
  <si>
    <r>
      <rPr>
        <b/>
        <u/>
        <sz val="11"/>
        <color rgb="FFFF0000"/>
        <rFont val="Calibri"/>
        <family val="2"/>
      </rPr>
      <t xml:space="preserve">For applicants with FULL-time work experience of at least three years: </t>
    </r>
    <r>
      <rPr>
        <b/>
        <sz val="11"/>
        <rFont val="Calibri"/>
        <family val="2"/>
      </rPr>
      <t xml:space="preserve">
Do you intend to submit a GMAT®/GRE® score as part of your formal application?
If </t>
    </r>
    <r>
      <rPr>
        <b/>
        <sz val="11"/>
        <color rgb="FFFF0000"/>
        <rFont val="Calibri"/>
        <family val="2"/>
      </rPr>
      <t>YES</t>
    </r>
    <r>
      <rPr>
        <b/>
        <sz val="11"/>
        <rFont val="Calibri"/>
        <family val="2"/>
      </rPr>
      <t>, please note that your score must be submitted within the deadline of the round for which you are applying.</t>
    </r>
    <phoneticPr fontId="1"/>
  </si>
  <si>
    <r>
      <t>JLPT</t>
    </r>
    <r>
      <rPr>
        <sz val="11"/>
        <rFont val="Calibri"/>
        <family val="2"/>
      </rPr>
      <t xml:space="preserve">
</t>
    </r>
    <r>
      <rPr>
        <sz val="10"/>
        <rFont val="Calibri"/>
        <family val="2"/>
      </rPr>
      <t>(Japanese-Language Proficiency Test)</t>
    </r>
    <phoneticPr fontId="1"/>
  </si>
  <si>
    <r>
      <t xml:space="preserve">Make sure to fill in </t>
    </r>
    <r>
      <rPr>
        <b/>
        <sz val="12"/>
        <color rgb="FFFF0000"/>
        <rFont val="Calibri"/>
        <family val="2"/>
      </rPr>
      <t>ALL</t>
    </r>
    <r>
      <rPr>
        <sz val="12"/>
        <rFont val="Calibri"/>
        <family val="2"/>
      </rPr>
      <t xml:space="preserve"> forms carefully and completely. 
Please note that any errors or omissions could result in your application being delayed or rejected. 
For details about a particular item listed below, please see the indicated section in the appropriate </t>
    </r>
    <r>
      <rPr>
        <b/>
        <sz val="12"/>
        <color rgb="FFFF0000"/>
        <rFont val="ＭＳ Ｐゴシック"/>
        <family val="3"/>
        <charset val="128"/>
      </rPr>
      <t>【</t>
    </r>
    <r>
      <rPr>
        <b/>
        <sz val="12"/>
        <color rgb="FFFF0000"/>
        <rFont val="Calibri"/>
        <family val="2"/>
      </rPr>
      <t>2025 Admissions Guide</t>
    </r>
    <r>
      <rPr>
        <b/>
        <sz val="12"/>
        <color rgb="FFFF0000"/>
        <rFont val="ＭＳ Ｐゴシック"/>
        <family val="3"/>
        <charset val="128"/>
      </rPr>
      <t>】</t>
    </r>
    <r>
      <rPr>
        <sz val="12"/>
        <rFont val="Calibri"/>
        <family val="2"/>
      </rPr>
      <t>.</t>
    </r>
    <phoneticPr fontId="1"/>
  </si>
  <si>
    <t>Request letter for Return of Documents</t>
    <phoneticPr fontId="1"/>
  </si>
  <si>
    <t>Letters of Recommendation</t>
    <phoneticPr fontId="1"/>
  </si>
  <si>
    <t>Certificate of English Language Proficiency (if required)</t>
    <phoneticPr fontId="1"/>
  </si>
  <si>
    <t>Personal Identification Material(s)</t>
    <phoneticPr fontId="1"/>
  </si>
  <si>
    <t>Application Fee Receipt</t>
    <phoneticPr fontId="1"/>
  </si>
  <si>
    <t>Digital Photo Data</t>
    <phoneticPr fontId="1"/>
  </si>
  <si>
    <r>
      <t>Documents below must be subitted via email to</t>
    </r>
    <r>
      <rPr>
        <b/>
        <u/>
        <sz val="14"/>
        <rFont val="Calibri"/>
        <family val="2"/>
      </rPr>
      <t xml:space="preserve"> ji-gmba@mail.doshisha.ac.jp</t>
    </r>
    <r>
      <rPr>
        <sz val="14"/>
        <rFont val="Calibri"/>
        <family val="2"/>
      </rPr>
      <t>.</t>
    </r>
    <phoneticPr fontId="1"/>
  </si>
  <si>
    <r>
      <rPr>
        <sz val="14"/>
        <rFont val="ＭＳ ゴシック"/>
        <family val="2"/>
        <charset val="128"/>
      </rPr>
      <t>　</t>
    </r>
    <r>
      <rPr>
        <sz val="14"/>
        <rFont val="Calibri"/>
        <family val="2"/>
      </rPr>
      <t>i.</t>
    </r>
    <r>
      <rPr>
        <sz val="14"/>
        <rFont val="ＭＳ ゴシック"/>
        <family val="2"/>
        <charset val="128"/>
      </rPr>
      <t>　</t>
    </r>
    <r>
      <rPr>
        <sz val="14"/>
        <rFont val="Calibri"/>
        <family val="2"/>
      </rPr>
      <t>Completed application form (Excel format)</t>
    </r>
    <phoneticPr fontId="1"/>
  </si>
  <si>
    <r>
      <rPr>
        <sz val="14"/>
        <rFont val="ＭＳ ゴシック"/>
        <family val="2"/>
        <charset val="128"/>
      </rPr>
      <t>　</t>
    </r>
    <r>
      <rPr>
        <sz val="14"/>
        <rFont val="Calibri"/>
        <family val="2"/>
      </rPr>
      <t>ii.</t>
    </r>
    <r>
      <rPr>
        <sz val="14"/>
        <rFont val="ＭＳ ゴシック"/>
        <family val="2"/>
        <charset val="128"/>
      </rPr>
      <t>　</t>
    </r>
    <r>
      <rPr>
        <sz val="14"/>
        <rFont val="Calibri"/>
        <family val="2"/>
      </rPr>
      <t>Digital photograph (.jpg or.png)</t>
    </r>
    <phoneticPr fontId="1"/>
  </si>
  <si>
    <r>
      <rPr>
        <sz val="14"/>
        <rFont val="ＭＳ ゴシック"/>
        <family val="2"/>
        <charset val="128"/>
      </rPr>
      <t>　</t>
    </r>
    <r>
      <rPr>
        <sz val="14"/>
        <rFont val="Calibri"/>
        <family val="2"/>
      </rPr>
      <t>iii.</t>
    </r>
    <r>
      <rPr>
        <sz val="14"/>
        <rFont val="ＭＳ ゴシック"/>
        <family val="2"/>
        <charset val="128"/>
      </rPr>
      <t>　</t>
    </r>
    <r>
      <rPr>
        <sz val="14"/>
        <rFont val="Calibri"/>
        <family val="2"/>
      </rPr>
      <t>Personal Identification Material(s) (PDF or .jpg/.png)</t>
    </r>
    <phoneticPr fontId="1"/>
  </si>
  <si>
    <r>
      <t xml:space="preserve">Regarding </t>
    </r>
    <r>
      <rPr>
        <b/>
        <sz val="14"/>
        <rFont val="Calibri"/>
        <family val="2"/>
      </rPr>
      <t xml:space="preserve">the Application Form: </t>
    </r>
    <r>
      <rPr>
        <sz val="14"/>
        <rFont val="Calibri"/>
        <family val="2"/>
      </rPr>
      <t xml:space="preserve">The filled in </t>
    </r>
    <r>
      <rPr>
        <b/>
        <sz val="14"/>
        <color rgb="FFFF0000"/>
        <rFont val="Calibri"/>
        <family val="2"/>
      </rPr>
      <t>"EXCEL FILE (NOT PDF)"</t>
    </r>
    <r>
      <rPr>
        <sz val="14"/>
        <rFont val="Calibri"/>
        <family val="2"/>
      </rPr>
      <t xml:space="preserve"> MUST be submitted.</t>
    </r>
    <phoneticPr fontId="1"/>
  </si>
  <si>
    <r>
      <t xml:space="preserve">Excel file name and email title should be </t>
    </r>
    <r>
      <rPr>
        <b/>
        <sz val="14"/>
        <color rgb="FFFF0000"/>
        <rFont val="Calibri"/>
        <family val="2"/>
      </rPr>
      <t>“APPLICANT NAME_SUBMISSION of 2025 Formal Application”</t>
    </r>
    <r>
      <rPr>
        <sz val="14"/>
        <rFont val="Calibri"/>
        <family val="2"/>
      </rPr>
      <t>.</t>
    </r>
    <phoneticPr fontId="1"/>
  </si>
  <si>
    <r>
      <t xml:space="preserve">Documents indicated as requiring submittion in hard-copy (refer to </t>
    </r>
    <r>
      <rPr>
        <b/>
        <sz val="11"/>
        <rFont val="Calibri"/>
        <family val="2"/>
      </rPr>
      <t>3.2 Required Documentation</t>
    </r>
    <r>
      <rPr>
        <sz val="11"/>
        <rFont val="Calibri"/>
        <family val="2"/>
      </rPr>
      <t>) MUST be submitted by post.</t>
    </r>
    <phoneticPr fontId="1"/>
  </si>
  <si>
    <r>
      <rPr>
        <b/>
        <sz val="12"/>
        <rFont val="Calibri"/>
        <family val="2"/>
      </rPr>
      <t>For international applicants</t>
    </r>
    <r>
      <rPr>
        <sz val="12"/>
        <rFont val="Calibri"/>
        <family val="2"/>
      </rPr>
      <t>: the application package must be sent by DHL or other international courier service which issues the tracking number, and should not be sent by normal post.</t>
    </r>
    <r>
      <rPr>
        <b/>
        <sz val="12"/>
        <rFont val="Calibri"/>
        <family val="2"/>
      </rPr>
      <t xml:space="preserve">
For domestic applicants</t>
    </r>
    <r>
      <rPr>
        <sz val="12"/>
        <rFont val="Calibri"/>
        <family val="2"/>
      </rPr>
      <t>: the application package should be sent by registered mail.</t>
    </r>
    <phoneticPr fontId="1"/>
  </si>
  <si>
    <r>
      <t xml:space="preserve">To verify application deadlines for each round, please refer to the appropriate </t>
    </r>
    <r>
      <rPr>
        <b/>
        <sz val="11"/>
        <rFont val="ＭＳ Ｐゴシック"/>
        <family val="3"/>
        <charset val="128"/>
      </rPr>
      <t>【</t>
    </r>
    <r>
      <rPr>
        <b/>
        <sz val="11"/>
        <rFont val="Calibri"/>
        <family val="2"/>
      </rPr>
      <t>2025 Admissions Guide</t>
    </r>
    <r>
      <rPr>
        <b/>
        <sz val="11"/>
        <rFont val="ＭＳ Ｐゴシック"/>
        <family val="3"/>
        <charset val="128"/>
      </rPr>
      <t>】</t>
    </r>
    <r>
      <rPr>
        <sz val="11"/>
        <rFont val="Calibri"/>
        <family val="2"/>
      </rPr>
      <t xml:space="preserve"> (3.3 Important Dates).</t>
    </r>
    <phoneticPr fontId="1"/>
  </si>
  <si>
    <t>Note that the application package must be received by Doshisha Business School on or before each deadline to be considered for each round.</t>
    <phoneticPr fontId="1"/>
  </si>
  <si>
    <t>Please send the tracking number to Doshisha Business School Office via email after shipment.</t>
    <phoneticPr fontId="1"/>
  </si>
  <si>
    <t>Application Form</t>
    <phoneticPr fontId="1"/>
  </si>
  <si>
    <t>University Graduation Certificate(s)</t>
    <phoneticPr fontId="1"/>
  </si>
  <si>
    <t>Academic Transcript(s)</t>
    <phoneticPr fontId="1"/>
  </si>
  <si>
    <r>
      <rPr>
        <sz val="14"/>
        <rFont val="ＭＳ ゴシック"/>
        <family val="2"/>
        <charset val="128"/>
      </rPr>
      <t>　</t>
    </r>
    <r>
      <rPr>
        <sz val="14"/>
        <rFont val="Calibri"/>
        <family val="2"/>
      </rPr>
      <t>v.</t>
    </r>
    <r>
      <rPr>
        <sz val="14"/>
        <rFont val="ＭＳ ゴシック"/>
        <family val="2"/>
        <charset val="128"/>
      </rPr>
      <t>　</t>
    </r>
    <r>
      <rPr>
        <sz val="14"/>
        <rFont val="Calibri"/>
        <family val="2"/>
      </rPr>
      <t>Work Experience Statement (PDF if required)</t>
    </r>
    <phoneticPr fontId="1"/>
  </si>
  <si>
    <r>
      <rPr>
        <b/>
        <u/>
        <sz val="12"/>
        <color theme="0" tint="-0.499984740745262"/>
        <rFont val="Calibri"/>
        <family val="2"/>
      </rPr>
      <t>For office use only</t>
    </r>
    <r>
      <rPr>
        <b/>
        <sz val="12"/>
        <color theme="0" tint="-0.499984740745262"/>
        <rFont val="Calibri"/>
        <family val="2"/>
      </rPr>
      <t xml:space="preserve">
</t>
    </r>
    <r>
      <rPr>
        <b/>
        <sz val="12"/>
        <color theme="0" tint="-0.499984740745262"/>
        <rFont val="ＭＳ ゴシック"/>
        <family val="2"/>
        <charset val="128"/>
      </rPr>
      <t>写真</t>
    </r>
    <rPh sb="20" eb="22">
      <t>シャシン</t>
    </rPh>
    <phoneticPr fontId="1"/>
  </si>
  <si>
    <r>
      <rPr>
        <sz val="14"/>
        <rFont val="ＭＳ ゴシック"/>
        <family val="2"/>
        <charset val="128"/>
      </rPr>
      <t>　</t>
    </r>
    <r>
      <rPr>
        <sz val="14"/>
        <rFont val="Calibri"/>
        <family val="2"/>
      </rPr>
      <t>iv.</t>
    </r>
    <r>
      <rPr>
        <sz val="14"/>
        <rFont val="ＭＳ ゴシック"/>
        <family val="2"/>
        <charset val="128"/>
      </rPr>
      <t>　</t>
    </r>
    <r>
      <rPr>
        <sz val="14"/>
        <rFont val="Calibri"/>
        <family val="2"/>
      </rPr>
      <t>Application Fee Receipt (PDF or .jpg/.png)</t>
    </r>
    <phoneticPr fontId="1"/>
  </si>
  <si>
    <r>
      <t xml:space="preserve">**For applicants who will keep the current job until the time of enrollment, please fill in "Period of Employment" as YYYY/MM TO </t>
    </r>
    <r>
      <rPr>
        <b/>
        <u/>
        <sz val="12"/>
        <color rgb="FFFF0000"/>
        <rFont val="Calibri"/>
        <family val="2"/>
      </rPr>
      <t>2025/09</t>
    </r>
    <r>
      <rPr>
        <u/>
        <sz val="12"/>
        <color rgb="FFFF0000"/>
        <rFont val="Calibri"/>
        <family val="2"/>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</si>
</sst>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3" x14ac:knownFonts="1">
    <font>
      <sz val="11"/>
      <name val="ＭＳ Ｐゴシック"/>
      <family val="3"/>
      <charset val="128"/>
    </font>
    <font>
      <sz val="6"/>
      <name val="ＭＳ Ｐゴシック"/>
      <family val="3"/>
      <charset val="128"/>
    </font>
    <font>
      <b/>
      <sz val="12"/>
      <name val="Calibri"/>
      <family val="2"/>
    </font>
    <font>
      <sz val="11"/>
      <name val="Calibri"/>
      <family val="2"/>
    </font>
    <font>
      <b/>
      <sz val="9"/>
      <name val="Calibri"/>
      <family val="2"/>
    </font>
    <font>
      <sz val="9"/>
      <name val="Calibri"/>
      <family val="2"/>
    </font>
    <font>
      <sz val="8"/>
      <name val="Calibri"/>
      <family val="2"/>
    </font>
    <font>
      <sz val="10"/>
      <name val="Calibri"/>
      <family val="2"/>
    </font>
    <font>
      <b/>
      <sz val="11"/>
      <name val="Calibri"/>
      <family val="2"/>
    </font>
    <font>
      <sz val="12"/>
      <name val="Calibri"/>
      <family val="2"/>
    </font>
    <font>
      <b/>
      <sz val="11"/>
      <color indexed="8"/>
      <name val="Calibri"/>
      <family val="2"/>
    </font>
    <font>
      <b/>
      <sz val="8"/>
      <name val="Calibri"/>
      <family val="2"/>
    </font>
    <font>
      <sz val="11"/>
      <color indexed="10"/>
      <name val="Calibri"/>
      <family val="2"/>
    </font>
    <font>
      <sz val="10.5"/>
      <name val="Calibri"/>
      <family val="2"/>
    </font>
    <font>
      <b/>
      <sz val="10.5"/>
      <name val="Calibri"/>
      <family val="2"/>
    </font>
    <font>
      <b/>
      <sz val="12"/>
      <name val="ＭＳ Ｐゴシック"/>
      <family val="3"/>
      <charset val="128"/>
    </font>
    <font>
      <b/>
      <sz val="6"/>
      <name val="Calibri"/>
      <family val="2"/>
    </font>
    <font>
      <b/>
      <u/>
      <sz val="11"/>
      <name val="Calibri"/>
      <family val="2"/>
    </font>
    <font>
      <b/>
      <sz val="11"/>
      <name val="ＭＳ Ｐゴシック"/>
      <family val="3"/>
      <charset val="128"/>
    </font>
    <font>
      <b/>
      <sz val="16"/>
      <name val="Calibri"/>
      <family val="2"/>
    </font>
    <font>
      <sz val="11"/>
      <color indexed="8"/>
      <name val="Calibri"/>
      <family val="2"/>
    </font>
    <font>
      <b/>
      <sz val="14"/>
      <name val="Calibri"/>
      <family val="2"/>
    </font>
    <font>
      <sz val="12"/>
      <name val="ＭＳ Ｐゴシック"/>
      <family val="3"/>
      <charset val="128"/>
    </font>
    <font>
      <sz val="14"/>
      <name val="Calibri"/>
      <family val="2"/>
    </font>
    <font>
      <sz val="8"/>
      <color rgb="FFFF0000"/>
      <name val="Calibri"/>
      <family val="2"/>
    </font>
    <font>
      <sz val="11"/>
      <color rgb="FFFF0000"/>
      <name val="Calibri"/>
      <family val="2"/>
    </font>
    <font>
      <sz val="12"/>
      <color rgb="FFFF0000"/>
      <name val="Calibri"/>
      <family val="2"/>
    </font>
    <font>
      <sz val="11"/>
      <color rgb="FF0070C0"/>
      <name val="Calibri"/>
      <family val="2"/>
    </font>
    <font>
      <b/>
      <sz val="11"/>
      <color rgb="FFFF0000"/>
      <name val="Calibri"/>
      <family val="2"/>
    </font>
    <font>
      <sz val="11"/>
      <color indexed="8"/>
      <name val="ＭＳ Ｐゴシック"/>
      <family val="2"/>
      <scheme val="minor"/>
    </font>
    <font>
      <sz val="6"/>
      <name val="ＭＳ Ｐゴシック"/>
      <family val="3"/>
      <charset val="128"/>
      <scheme val="minor"/>
    </font>
    <font>
      <sz val="11"/>
      <color rgb="FFFF0000"/>
      <name val="ＭＳ Ｐゴシック"/>
      <family val="2"/>
      <scheme val="minor"/>
    </font>
    <font>
      <b/>
      <sz val="11"/>
      <color theme="1"/>
      <name val="Calibri"/>
      <family val="2"/>
    </font>
    <font>
      <sz val="10.5"/>
      <color theme="1"/>
      <name val="ＭＳ Ｐゴシック"/>
      <family val="3"/>
      <charset val="128"/>
    </font>
    <font>
      <sz val="6"/>
      <name val="ＭＳ Ｐゴシック"/>
      <family val="2"/>
      <charset val="128"/>
      <scheme val="minor"/>
    </font>
    <font>
      <b/>
      <sz val="12"/>
      <color rgb="FFFF0000"/>
      <name val="Calibri"/>
      <family val="2"/>
    </font>
    <font>
      <b/>
      <sz val="18"/>
      <name val="Calibri"/>
      <family val="2"/>
    </font>
    <font>
      <sz val="11"/>
      <color theme="0" tint="-0.249977111117893"/>
      <name val="Calibri"/>
      <family val="2"/>
    </font>
    <font>
      <b/>
      <u/>
      <sz val="12"/>
      <name val="Calibri"/>
      <family val="2"/>
    </font>
    <font>
      <b/>
      <u/>
      <sz val="12"/>
      <color rgb="FFFF0000"/>
      <name val="Calibri"/>
      <family val="2"/>
    </font>
    <font>
      <b/>
      <sz val="12"/>
      <color indexed="8"/>
      <name val="ＭＳ Ｐゴシック"/>
      <family val="3"/>
      <charset val="128"/>
    </font>
    <font>
      <b/>
      <sz val="12"/>
      <color indexed="8"/>
      <name val="Calibri"/>
      <family val="2"/>
    </font>
    <font>
      <b/>
      <u/>
      <sz val="11"/>
      <color rgb="FFFF0000"/>
      <name val="Calibri"/>
      <family val="2"/>
    </font>
    <font>
      <b/>
      <sz val="11"/>
      <color indexed="10"/>
      <name val="ＭＳ Ｐゴシック"/>
      <family val="3"/>
      <charset val="128"/>
    </font>
    <font>
      <b/>
      <sz val="11"/>
      <color indexed="10"/>
      <name val="Calibri"/>
      <family val="2"/>
    </font>
    <font>
      <b/>
      <sz val="12"/>
      <color theme="1"/>
      <name val="Calibri"/>
      <family val="2"/>
    </font>
    <font>
      <b/>
      <sz val="14"/>
      <name val="ＭＳ Ｐゴシック"/>
      <family val="3"/>
      <charset val="128"/>
    </font>
    <font>
      <b/>
      <u/>
      <sz val="12"/>
      <name val="ＭＳ Ｐゴシック"/>
      <family val="3"/>
      <charset val="128"/>
    </font>
    <font>
      <vertAlign val="superscript"/>
      <sz val="11"/>
      <name val="ＭＳ Ｐゴシック"/>
      <family val="3"/>
      <charset val="128"/>
    </font>
    <font>
      <b/>
      <sz val="18"/>
      <color rgb="FFFF0000"/>
      <name val="Calibri"/>
      <family val="2"/>
    </font>
    <font>
      <b/>
      <sz val="16"/>
      <name val="ＭＳ Ｐゴシック"/>
      <family val="3"/>
      <charset val="128"/>
    </font>
    <font>
      <sz val="11"/>
      <color theme="0" tint="-0.499984740745262"/>
      <name val="Calibri"/>
      <family val="2"/>
    </font>
    <font>
      <b/>
      <sz val="10"/>
      <color rgb="FFFF0000"/>
      <name val="Calibri"/>
      <family val="2"/>
    </font>
    <font>
      <b/>
      <sz val="20"/>
      <name val="Calibri"/>
      <family val="2"/>
    </font>
    <font>
      <sz val="11"/>
      <color theme="1"/>
      <name val="ＭＳ Ｐゴシック"/>
      <family val="3"/>
      <charset val="128"/>
      <scheme val="minor"/>
    </font>
    <font>
      <b/>
      <sz val="12"/>
      <color theme="1"/>
      <name val="ＭＳ Ｐゴシック"/>
      <family val="3"/>
      <charset val="128"/>
    </font>
    <font>
      <sz val="12"/>
      <color theme="1"/>
      <name val="Calibri"/>
      <family val="2"/>
    </font>
    <font>
      <sz val="11"/>
      <color theme="1"/>
      <name val="Calibri"/>
      <family val="2"/>
    </font>
    <font>
      <b/>
      <sz val="11"/>
      <color theme="1"/>
      <name val="ＭＳ Ｐゴシック"/>
      <family val="3"/>
      <charset val="128"/>
    </font>
    <font>
      <sz val="11"/>
      <color theme="1"/>
      <name val="ＭＳ Ｐゴシック"/>
      <family val="3"/>
      <charset val="128"/>
    </font>
    <font>
      <b/>
      <sz val="14"/>
      <color theme="1"/>
      <name val="ＭＳ Ｐゴシック"/>
      <family val="3"/>
      <charset val="128"/>
    </font>
    <font>
      <sz val="12"/>
      <color theme="0" tint="-0.499984740745262"/>
      <name val="Calibri"/>
      <family val="2"/>
    </font>
    <font>
      <sz val="14"/>
      <color theme="0" tint="-0.499984740745262"/>
      <name val="Calibri"/>
      <family val="2"/>
    </font>
    <font>
      <b/>
      <sz val="12"/>
      <color theme="0" tint="-0.499984740745262"/>
      <name val="Calibri"/>
      <family val="2"/>
    </font>
    <font>
      <b/>
      <u/>
      <sz val="12"/>
      <color theme="0" tint="-0.499984740745262"/>
      <name val="Calibri"/>
      <family val="2"/>
    </font>
    <font>
      <b/>
      <sz val="12"/>
      <color theme="0" tint="-0.499984740745262"/>
      <name val="ＭＳ Ｐゴシック"/>
      <family val="3"/>
      <charset val="128"/>
    </font>
    <font>
      <b/>
      <sz val="16"/>
      <color rgb="FFFF0000"/>
      <name val="Calibri"/>
      <family val="2"/>
    </font>
    <font>
      <b/>
      <sz val="14"/>
      <color indexed="81"/>
      <name val="ＭＳ Ｐゴシック"/>
      <family val="3"/>
      <charset val="128"/>
    </font>
    <font>
      <b/>
      <sz val="14"/>
      <color indexed="10"/>
      <name val="ＭＳ Ｐゴシック"/>
      <family val="3"/>
      <charset val="128"/>
    </font>
    <font>
      <sz val="12"/>
      <color rgb="FFFF0000"/>
      <name val="ＭＳ Ｐゴシック"/>
      <family val="3"/>
      <charset val="128"/>
    </font>
    <font>
      <u/>
      <sz val="16"/>
      <name val="Calibri"/>
      <family val="2"/>
    </font>
    <font>
      <sz val="16"/>
      <name val="Calibri"/>
      <family val="2"/>
    </font>
    <font>
      <sz val="16"/>
      <name val="ＭＳ Ｐゴシック"/>
      <family val="3"/>
      <charset val="128"/>
    </font>
    <font>
      <sz val="18"/>
      <name val="Calibri"/>
      <family val="2"/>
    </font>
    <font>
      <sz val="18"/>
      <name val="ＭＳ Ｐゴシック"/>
      <family val="3"/>
      <charset val="128"/>
    </font>
    <font>
      <b/>
      <u/>
      <sz val="16"/>
      <name val="Calibri"/>
      <family val="2"/>
    </font>
    <font>
      <sz val="22"/>
      <name val="Calibri"/>
      <family val="2"/>
    </font>
    <font>
      <b/>
      <sz val="20"/>
      <name val="ＭＳ Ｐゴシック"/>
      <family val="3"/>
      <charset val="128"/>
    </font>
    <font>
      <b/>
      <sz val="14"/>
      <color rgb="FFFF0000"/>
      <name val="Calibri"/>
      <family val="2"/>
    </font>
    <font>
      <sz val="11"/>
      <color rgb="FFFF0000"/>
      <name val="ＭＳ Ｐゴシック"/>
      <family val="3"/>
      <charset val="128"/>
    </font>
    <font>
      <b/>
      <u/>
      <sz val="14"/>
      <color rgb="FFFF0000"/>
      <name val="Calibri"/>
      <family val="2"/>
    </font>
    <font>
      <b/>
      <sz val="20"/>
      <color rgb="FF0070C0"/>
      <name val="Calibri"/>
      <family val="2"/>
    </font>
    <font>
      <b/>
      <sz val="16"/>
      <color theme="1"/>
      <name val="ＭＳ Ｐゴシック"/>
      <family val="3"/>
      <charset val="128"/>
    </font>
    <font>
      <b/>
      <sz val="18"/>
      <color theme="1"/>
      <name val="Calibri"/>
      <family val="2"/>
    </font>
    <font>
      <b/>
      <u/>
      <sz val="12"/>
      <color rgb="FFFF0000"/>
      <name val="ＭＳ Ｐゴシック"/>
      <family val="3"/>
      <charset val="128"/>
    </font>
    <font>
      <b/>
      <sz val="20"/>
      <color theme="1"/>
      <name val="Calibri"/>
      <family val="2"/>
    </font>
    <font>
      <b/>
      <u/>
      <sz val="16"/>
      <name val="ＭＳ Ｐゴシック"/>
      <family val="3"/>
      <charset val="128"/>
    </font>
    <font>
      <b/>
      <u/>
      <sz val="14"/>
      <color rgb="FFFF0000"/>
      <name val="ＭＳ Ｐゴシック"/>
      <family val="3"/>
      <charset val="128"/>
    </font>
    <font>
      <u/>
      <sz val="12"/>
      <name val="Calibri"/>
      <family val="2"/>
    </font>
    <font>
      <b/>
      <sz val="12"/>
      <color rgb="FFFF0000"/>
      <name val="ＭＳ Ｐゴシック"/>
      <family val="3"/>
      <charset val="128"/>
    </font>
    <font>
      <b/>
      <sz val="12"/>
      <color indexed="10"/>
      <name val="Calibri"/>
      <family val="2"/>
    </font>
    <font>
      <sz val="12"/>
      <color indexed="10"/>
      <name val="Calibri"/>
      <family val="2"/>
    </font>
    <font>
      <b/>
      <u/>
      <sz val="14"/>
      <name val="Calibri"/>
      <family val="2"/>
    </font>
    <font>
      <u/>
      <sz val="16"/>
      <color rgb="FFFF0000"/>
      <name val="Calibri"/>
      <family val="2"/>
    </font>
    <font>
      <b/>
      <sz val="12"/>
      <color rgb="FF0070C0"/>
      <name val="Calibri"/>
      <family val="2"/>
    </font>
    <font>
      <b/>
      <sz val="11"/>
      <color rgb="FFFF0000"/>
      <name val="ＭＳ Ｐゴシック"/>
      <family val="3"/>
      <charset val="128"/>
    </font>
    <font>
      <sz val="36"/>
      <color rgb="FFFF0000"/>
      <name val="Calibri"/>
      <family val="2"/>
    </font>
    <font>
      <sz val="16"/>
      <color rgb="FFFF0000"/>
      <name val="Calibri"/>
      <family val="2"/>
    </font>
    <font>
      <b/>
      <sz val="14"/>
      <color indexed="39"/>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
      <b/>
      <sz val="10"/>
      <color theme="1"/>
      <name val="Calibri"/>
      <family val="2"/>
    </font>
    <font>
      <b/>
      <sz val="18"/>
      <color theme="1"/>
      <name val="ＭＳ Ｐゴシック"/>
      <family val="3"/>
      <charset val="128"/>
      <scheme val="minor"/>
    </font>
    <font>
      <sz val="16"/>
      <color theme="1"/>
      <name val="Calibri"/>
      <family val="2"/>
    </font>
    <font>
      <sz val="18"/>
      <color theme="1"/>
      <name val="Calibri"/>
      <family val="2"/>
    </font>
    <font>
      <sz val="36"/>
      <color theme="0"/>
      <name val="Calibri"/>
      <family val="2"/>
    </font>
    <font>
      <u/>
      <sz val="12"/>
      <color rgb="FFFF0000"/>
      <name val="Calibri"/>
      <family val="2"/>
    </font>
    <font>
      <sz val="11"/>
      <name val="ＭＳ ゴシック"/>
      <family val="2"/>
      <charset val="128"/>
    </font>
    <font>
      <b/>
      <u/>
      <sz val="16"/>
      <name val="Calibri"/>
      <family val="3"/>
      <charset val="128"/>
    </font>
    <font>
      <b/>
      <sz val="12"/>
      <name val="ＭＳ ゴシック"/>
      <family val="2"/>
      <charset val="128"/>
    </font>
    <font>
      <sz val="14"/>
      <name val="ＭＳ ゴシック"/>
      <family val="2"/>
      <charset val="128"/>
    </font>
    <font>
      <sz val="14"/>
      <name val="Calibri"/>
      <family val="2"/>
      <charset val="128"/>
    </font>
    <font>
      <b/>
      <sz val="12"/>
      <color theme="0" tint="-0.499984740745262"/>
      <name val="ＭＳ ゴシック"/>
      <family val="2"/>
      <charset val="128"/>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00B0F0"/>
        <bgColor indexed="64"/>
      </patternFill>
    </fill>
  </fills>
  <borders count="116">
    <border>
      <left/>
      <right/>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style="thin">
        <color indexed="64"/>
      </left>
      <right/>
      <top style="medium">
        <color indexed="64"/>
      </top>
      <bottom/>
      <diagonal/>
    </border>
    <border>
      <left style="thin">
        <color indexed="64"/>
      </left>
      <right/>
      <top/>
      <bottom style="medium">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ck">
        <color rgb="FFFF0000"/>
      </left>
      <right style="thick">
        <color rgb="FFFF0000"/>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ck">
        <color rgb="FFFF0000"/>
      </left>
      <right style="thick">
        <color rgb="FFFF0000"/>
      </right>
      <top style="hair">
        <color auto="1"/>
      </top>
      <bottom style="thick">
        <color rgb="FFFF0000"/>
      </bottom>
      <diagonal/>
    </border>
    <border>
      <left style="thin">
        <color indexed="64"/>
      </left>
      <right style="thin">
        <color indexed="64"/>
      </right>
      <top style="thin">
        <color indexed="64"/>
      </top>
      <bottom style="hair">
        <color indexed="64"/>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ck">
        <color rgb="FFFF0000"/>
      </left>
      <right style="thick">
        <color rgb="FFFF0000"/>
      </right>
      <top style="thick">
        <color rgb="FFFF0000"/>
      </top>
      <bottom style="hair">
        <color indexed="64"/>
      </bottom>
      <diagonal/>
    </border>
    <border>
      <left/>
      <right/>
      <top/>
      <bottom style="dotted">
        <color auto="1"/>
      </bottom>
      <diagonal/>
    </border>
    <border>
      <left/>
      <right style="thin">
        <color indexed="64"/>
      </right>
      <top style="medium">
        <color indexed="64"/>
      </top>
      <bottom style="medium">
        <color indexed="64"/>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diagonalUp="1">
      <left style="thin">
        <color indexed="64"/>
      </left>
      <right style="thin">
        <color indexed="64"/>
      </right>
      <top style="thin">
        <color indexed="64"/>
      </top>
      <bottom style="thin">
        <color indexed="64"/>
      </bottom>
      <diagonal style="thin">
        <color indexed="64"/>
      </diagonal>
    </border>
    <border>
      <left style="thick">
        <color rgb="FFFF0000"/>
      </left>
      <right style="thick">
        <color rgb="FFFF0000"/>
      </right>
      <top style="thick">
        <color rgb="FFFF0000"/>
      </top>
      <bottom style="thick">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indexed="64"/>
      </right>
      <top/>
      <bottom style="thin">
        <color indexed="64"/>
      </bottom>
      <diagonal/>
    </border>
    <border>
      <left/>
      <right/>
      <top style="thick">
        <color rgb="FFFF0000"/>
      </top>
      <bottom/>
      <diagonal/>
    </border>
    <border>
      <left style="thin">
        <color indexed="64"/>
      </left>
      <right/>
      <top/>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theme="1"/>
      </right>
      <top style="thin">
        <color indexed="64"/>
      </top>
      <bottom style="thick">
        <color rgb="FFFF0000"/>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n">
        <color indexed="64"/>
      </left>
      <right/>
      <top style="thick">
        <color rgb="FFFF0000"/>
      </top>
      <bottom/>
      <diagonal/>
    </border>
    <border>
      <left/>
      <right style="thick">
        <color rgb="FFFF0000"/>
      </right>
      <top style="thick">
        <color rgb="FFFF0000"/>
      </top>
      <bottom/>
      <diagonal/>
    </border>
    <border>
      <left/>
      <right style="thick">
        <color rgb="FFFF0000"/>
      </right>
      <top/>
      <bottom style="thin">
        <color indexed="64"/>
      </bottom>
      <diagonal/>
    </border>
    <border>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top style="thick">
        <color rgb="FFFF0000"/>
      </top>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right/>
      <top style="hair">
        <color indexed="64"/>
      </top>
      <bottom style="thin">
        <color indexed="64"/>
      </bottom>
      <diagonal/>
    </border>
  </borders>
  <cellStyleXfs count="3">
    <xf numFmtId="0" fontId="0" fillId="0" borderId="0">
      <alignment vertical="center"/>
    </xf>
    <xf numFmtId="0" fontId="29" fillId="0" borderId="0">
      <alignment vertical="center"/>
    </xf>
    <xf numFmtId="0" fontId="54" fillId="0" borderId="0">
      <alignment vertical="center"/>
    </xf>
  </cellStyleXfs>
  <cellXfs count="708">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8" fillId="2" borderId="0" xfId="0" applyFont="1" applyFill="1">
      <alignment vertical="center"/>
    </xf>
    <xf numFmtId="0" fontId="2" fillId="2" borderId="0" xfId="0" applyFont="1" applyFill="1" applyAlignment="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lignment vertical="center"/>
    </xf>
    <xf numFmtId="0" fontId="4" fillId="2" borderId="0" xfId="0" applyFont="1" applyFill="1" applyBorder="1" applyAlignment="1">
      <alignment horizontal="left" vertical="center"/>
    </xf>
    <xf numFmtId="0" fontId="2"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5" fillId="2" borderId="0" xfId="0" applyFont="1" applyFill="1" applyBorder="1" applyAlignment="1">
      <alignment vertical="center"/>
    </xf>
    <xf numFmtId="0" fontId="13" fillId="2" borderId="0" xfId="0" applyFont="1" applyFill="1" applyBorder="1">
      <alignment vertical="center"/>
    </xf>
    <xf numFmtId="0" fontId="13" fillId="2" borderId="0" xfId="0" applyFont="1" applyFill="1" applyBorder="1" applyAlignment="1">
      <alignment horizontal="left" vertical="top"/>
    </xf>
    <xf numFmtId="0" fontId="19" fillId="2" borderId="0" xfId="0" applyFont="1" applyFill="1" applyBorder="1" applyAlignment="1">
      <alignment vertical="center" wrapText="1"/>
    </xf>
    <xf numFmtId="0" fontId="3" fillId="0" borderId="0" xfId="0" applyFont="1" applyFill="1">
      <alignment vertical="center"/>
    </xf>
    <xf numFmtId="0" fontId="19" fillId="2" borderId="0" xfId="0" applyFont="1" applyFill="1" applyBorder="1" applyAlignment="1">
      <alignment horizontal="center" vertical="center" wrapText="1"/>
    </xf>
    <xf numFmtId="0" fontId="8" fillId="2" borderId="0" xfId="0" applyFont="1" applyFill="1" applyBorder="1" applyAlignment="1">
      <alignment vertical="center"/>
    </xf>
    <xf numFmtId="0" fontId="11" fillId="2" borderId="0" xfId="0" applyFont="1" applyFill="1" applyBorder="1" applyAlignment="1">
      <alignment vertical="center" wrapText="1"/>
    </xf>
    <xf numFmtId="0" fontId="4" fillId="2" borderId="0" xfId="0" applyFont="1" applyFill="1" applyBorder="1" applyAlignment="1">
      <alignment vertical="center"/>
    </xf>
    <xf numFmtId="0" fontId="2" fillId="2" borderId="0" xfId="0" applyFont="1" applyFill="1" applyAlignment="1">
      <alignment vertical="center" wrapText="1"/>
    </xf>
    <xf numFmtId="0" fontId="4" fillId="2" borderId="0" xfId="0" applyFont="1" applyFill="1" applyBorder="1" applyAlignment="1">
      <alignment horizontal="center" vertical="center"/>
    </xf>
    <xf numFmtId="0" fontId="29" fillId="6" borderId="9" xfId="1" applyFill="1" applyBorder="1" applyAlignment="1">
      <alignment horizontal="center"/>
    </xf>
    <xf numFmtId="0" fontId="31" fillId="5" borderId="9" xfId="1" applyFont="1" applyFill="1" applyBorder="1" applyAlignment="1">
      <alignment horizontal="center"/>
    </xf>
    <xf numFmtId="0" fontId="29" fillId="0" borderId="0" xfId="1" applyAlignment="1">
      <alignment horizontal="center" vertical="center"/>
    </xf>
    <xf numFmtId="0" fontId="29" fillId="0" borderId="9" xfId="1" applyBorder="1">
      <alignment vertical="center"/>
    </xf>
    <xf numFmtId="0" fontId="29" fillId="0" borderId="0" xfId="1">
      <alignment vertical="center"/>
    </xf>
    <xf numFmtId="0" fontId="31" fillId="5" borderId="9" xfId="1" applyFont="1" applyFill="1" applyBorder="1">
      <alignment vertical="center"/>
    </xf>
    <xf numFmtId="0" fontId="3" fillId="2" borderId="0" xfId="0" applyFont="1" applyFill="1" applyAlignment="1">
      <alignment vertical="center" wrapText="1"/>
    </xf>
    <xf numFmtId="0" fontId="8" fillId="2" borderId="9" xfId="0" applyFont="1" applyFill="1" applyBorder="1" applyAlignment="1">
      <alignment horizontal="center" vertical="center" wrapText="1"/>
    </xf>
    <xf numFmtId="0" fontId="2" fillId="2" borderId="0" xfId="0" applyFont="1" applyFill="1" applyAlignment="1">
      <alignment horizontal="right" vertical="center"/>
    </xf>
    <xf numFmtId="0" fontId="2" fillId="2" borderId="0" xfId="0" applyFont="1" applyFill="1" applyAlignment="1">
      <alignment horizontal="left" vertical="center"/>
    </xf>
    <xf numFmtId="0" fontId="8" fillId="0" borderId="9" xfId="0" applyFont="1" applyFill="1" applyBorder="1" applyAlignment="1">
      <alignment horizontal="center" vertical="center" wrapText="1"/>
    </xf>
    <xf numFmtId="0" fontId="38" fillId="2" borderId="0" xfId="0" applyFont="1" applyFill="1" applyAlignment="1">
      <alignment vertical="center"/>
    </xf>
    <xf numFmtId="0" fontId="45" fillId="0" borderId="0" xfId="2" applyFont="1" applyAlignment="1">
      <alignment horizontal="left" vertical="center"/>
    </xf>
    <xf numFmtId="0" fontId="56" fillId="0" borderId="0" xfId="2" applyFont="1" applyFill="1" applyAlignment="1">
      <alignment horizontal="left" vertical="center" wrapText="1"/>
    </xf>
    <xf numFmtId="0" fontId="57" fillId="0" borderId="0" xfId="2" applyFont="1" applyAlignment="1">
      <alignment vertical="center" wrapText="1"/>
    </xf>
    <xf numFmtId="0" fontId="57" fillId="0" borderId="0" xfId="2" applyFont="1">
      <alignment vertical="center"/>
    </xf>
    <xf numFmtId="0" fontId="32" fillId="0" borderId="0" xfId="2" applyFont="1" applyAlignment="1">
      <alignment horizontal="center" vertical="center"/>
    </xf>
    <xf numFmtId="0" fontId="32" fillId="0" borderId="73" xfId="2" applyFont="1" applyBorder="1" applyAlignment="1">
      <alignment horizontal="center" vertical="center"/>
    </xf>
    <xf numFmtId="0" fontId="57" fillId="0" borderId="74" xfId="2" applyFont="1" applyFill="1" applyBorder="1" applyAlignment="1">
      <alignment horizontal="left" vertical="center" wrapText="1"/>
    </xf>
    <xf numFmtId="0" fontId="57" fillId="0" borderId="74" xfId="2" applyFont="1" applyBorder="1" applyAlignment="1">
      <alignment vertical="center" wrapText="1"/>
    </xf>
    <xf numFmtId="0" fontId="32" fillId="0" borderId="76" xfId="2" applyFont="1" applyBorder="1" applyAlignment="1">
      <alignment horizontal="center" vertical="center"/>
    </xf>
    <xf numFmtId="0" fontId="57" fillId="0" borderId="77" xfId="2" applyFont="1" applyBorder="1" applyAlignment="1">
      <alignment vertical="center" wrapText="1"/>
    </xf>
    <xf numFmtId="0" fontId="57" fillId="0" borderId="0" xfId="2" applyFont="1" applyFill="1" applyAlignment="1">
      <alignment horizontal="left" vertical="center" wrapText="1"/>
    </xf>
    <xf numFmtId="0" fontId="59" fillId="7" borderId="0" xfId="2" applyFont="1" applyFill="1">
      <alignment vertical="center"/>
    </xf>
    <xf numFmtId="0" fontId="57" fillId="0" borderId="0" xfId="2" applyNumberFormat="1" applyFont="1" applyAlignment="1">
      <alignment horizontal="center" vertical="center"/>
    </xf>
    <xf numFmtId="0" fontId="32" fillId="0" borderId="79" xfId="2" applyFont="1" applyBorder="1" applyAlignment="1">
      <alignment horizontal="center" vertical="center"/>
    </xf>
    <xf numFmtId="0" fontId="32" fillId="0" borderId="79" xfId="2" applyFont="1" applyFill="1" applyBorder="1" applyAlignment="1">
      <alignment horizontal="center" vertical="center" wrapText="1"/>
    </xf>
    <xf numFmtId="0" fontId="32" fillId="0" borderId="79" xfId="2" applyFont="1" applyBorder="1" applyAlignment="1">
      <alignment horizontal="center" vertical="center" wrapText="1"/>
    </xf>
    <xf numFmtId="0" fontId="58" fillId="0" borderId="79" xfId="2" applyFont="1" applyBorder="1" applyAlignment="1">
      <alignment horizontal="center" vertical="center" wrapText="1"/>
    </xf>
    <xf numFmtId="0" fontId="57" fillId="0" borderId="73" xfId="2" applyFont="1" applyFill="1" applyBorder="1" applyAlignment="1">
      <alignment horizontal="left" vertical="center" wrapText="1"/>
    </xf>
    <xf numFmtId="0" fontId="57" fillId="0" borderId="76" xfId="2" applyFont="1" applyFill="1" applyBorder="1" applyAlignment="1">
      <alignment horizontal="left" vertical="center" wrapText="1"/>
    </xf>
    <xf numFmtId="0" fontId="32" fillId="0" borderId="36" xfId="2" applyFont="1" applyBorder="1" applyAlignment="1">
      <alignment horizontal="center" vertical="center" wrapText="1"/>
    </xf>
    <xf numFmtId="0" fontId="58" fillId="0" borderId="35" xfId="2" applyFont="1" applyBorder="1" applyAlignment="1">
      <alignment horizontal="center" vertical="center" wrapText="1"/>
    </xf>
    <xf numFmtId="0" fontId="45" fillId="0" borderId="0" xfId="2" applyFont="1" applyAlignment="1">
      <alignment horizontal="left" vertical="center" wrapText="1"/>
    </xf>
    <xf numFmtId="0" fontId="32" fillId="3" borderId="73" xfId="2" applyFont="1" applyFill="1" applyBorder="1" applyAlignment="1">
      <alignment horizontal="left" vertical="center" wrapText="1"/>
    </xf>
    <xf numFmtId="0" fontId="32" fillId="7" borderId="73" xfId="2" applyFont="1" applyFill="1" applyBorder="1" applyAlignment="1">
      <alignment horizontal="left" vertical="center" wrapText="1"/>
    </xf>
    <xf numFmtId="0" fontId="32" fillId="9" borderId="73" xfId="2" applyFont="1" applyFill="1" applyBorder="1" applyAlignment="1">
      <alignment horizontal="left" vertical="center" wrapText="1"/>
    </xf>
    <xf numFmtId="0" fontId="32" fillId="8" borderId="73" xfId="2" applyFont="1" applyFill="1" applyBorder="1" applyAlignment="1">
      <alignment horizontal="left" vertical="center" wrapText="1"/>
    </xf>
    <xf numFmtId="0" fontId="32" fillId="10" borderId="73" xfId="2" applyFont="1" applyFill="1" applyBorder="1" applyAlignment="1">
      <alignment horizontal="left" vertical="center" wrapText="1"/>
    </xf>
    <xf numFmtId="0" fontId="32" fillId="11" borderId="73" xfId="2" applyFont="1" applyFill="1" applyBorder="1" applyAlignment="1">
      <alignment horizontal="left" vertical="center" wrapText="1"/>
    </xf>
    <xf numFmtId="0" fontId="32" fillId="0" borderId="73" xfId="2" applyFont="1" applyBorder="1" applyAlignment="1">
      <alignment horizontal="left" vertical="center" wrapText="1"/>
    </xf>
    <xf numFmtId="0" fontId="32" fillId="0" borderId="76" xfId="2" applyFont="1" applyBorder="1" applyAlignment="1">
      <alignment horizontal="left" vertical="center" wrapText="1"/>
    </xf>
    <xf numFmtId="0" fontId="32" fillId="0" borderId="0" xfId="2" applyFont="1" applyAlignment="1">
      <alignment horizontal="left" vertical="center" wrapText="1"/>
    </xf>
    <xf numFmtId="0" fontId="6" fillId="2" borderId="0" xfId="0" applyFont="1" applyFill="1" applyBorder="1" applyAlignment="1">
      <alignment vertical="center" wrapText="1"/>
    </xf>
    <xf numFmtId="0" fontId="57" fillId="0" borderId="74" xfId="2" applyFont="1" applyFill="1" applyBorder="1" applyAlignment="1">
      <alignment vertical="center" wrapText="1"/>
    </xf>
    <xf numFmtId="0" fontId="32" fillId="13" borderId="73" xfId="2" applyFont="1" applyFill="1" applyBorder="1" applyAlignment="1">
      <alignment horizontal="left" vertical="center" wrapText="1"/>
    </xf>
    <xf numFmtId="0" fontId="59" fillId="0" borderId="74" xfId="2" applyFont="1" applyBorder="1" applyAlignment="1">
      <alignment vertical="center" wrapText="1"/>
    </xf>
    <xf numFmtId="0" fontId="8"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0" borderId="0" xfId="0" applyFont="1" applyFill="1" applyProtection="1">
      <alignment vertical="center"/>
    </xf>
    <xf numFmtId="0" fontId="3" fillId="2" borderId="0" xfId="0" applyFont="1" applyFill="1" applyProtection="1">
      <alignment vertical="center"/>
    </xf>
    <xf numFmtId="0" fontId="2"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right" vertical="center"/>
    </xf>
    <xf numFmtId="0" fontId="32" fillId="2"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wrapText="1"/>
    </xf>
    <xf numFmtId="0" fontId="45"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2" fillId="2" borderId="0" xfId="0" applyFont="1" applyFill="1" applyAlignment="1" applyProtection="1">
      <alignment vertical="center"/>
    </xf>
    <xf numFmtId="0" fontId="9" fillId="2" borderId="0" xfId="0" applyFont="1" applyFill="1" applyProtection="1">
      <alignment vertical="center"/>
    </xf>
    <xf numFmtId="0" fontId="9" fillId="2" borderId="0" xfId="0" applyFont="1" applyFill="1" applyAlignment="1" applyProtection="1">
      <alignment horizontal="left" vertical="center"/>
    </xf>
    <xf numFmtId="0" fontId="6" fillId="2" borderId="0" xfId="0" applyFont="1" applyFill="1" applyAlignment="1" applyProtection="1">
      <alignment horizontal="left" vertical="top" wrapText="1"/>
    </xf>
    <xf numFmtId="0" fontId="2" fillId="2" borderId="0" xfId="0" applyFont="1" applyFill="1" applyAlignment="1" applyProtection="1">
      <alignment horizontal="left" vertical="center"/>
    </xf>
    <xf numFmtId="49" fontId="8" fillId="2" borderId="0" xfId="0" applyNumberFormat="1" applyFont="1" applyFill="1" applyAlignment="1" applyProtection="1">
      <alignment horizontal="left" vertical="center"/>
    </xf>
    <xf numFmtId="0" fontId="10" fillId="2" borderId="0" xfId="0" applyFont="1" applyFill="1" applyAlignment="1" applyProtection="1">
      <alignment horizontal="left" vertical="center"/>
    </xf>
    <xf numFmtId="0" fontId="3" fillId="2" borderId="0" xfId="0" applyFont="1" applyFill="1" applyAlignment="1" applyProtection="1">
      <alignment horizontal="left" vertical="center"/>
    </xf>
    <xf numFmtId="0" fontId="8"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top"/>
    </xf>
    <xf numFmtId="0" fontId="10" fillId="2" borderId="0" xfId="0" applyFont="1" applyFill="1" applyBorder="1" applyAlignment="1" applyProtection="1">
      <alignment horizontal="left" vertical="center"/>
    </xf>
    <xf numFmtId="0" fontId="3" fillId="2" borderId="0" xfId="0" applyFont="1" applyFill="1" applyBorder="1" applyAlignment="1" applyProtection="1">
      <alignment vertical="center"/>
    </xf>
    <xf numFmtId="0" fontId="9" fillId="2" borderId="0" xfId="0" applyFont="1" applyFill="1" applyBorder="1" applyAlignment="1" applyProtection="1">
      <alignment horizontal="center" vertical="center"/>
    </xf>
    <xf numFmtId="0" fontId="3" fillId="2" borderId="0" xfId="0" applyFont="1" applyFill="1" applyAlignment="1" applyProtection="1">
      <alignment vertical="center"/>
    </xf>
    <xf numFmtId="0" fontId="5" fillId="2" borderId="0" xfId="0" applyFont="1" applyFill="1" applyAlignment="1" applyProtection="1">
      <alignment vertical="center"/>
    </xf>
    <xf numFmtId="0" fontId="8" fillId="2" borderId="0" xfId="0" applyFont="1" applyFill="1" applyBorder="1" applyAlignment="1" applyProtection="1">
      <alignment vertical="center" wrapText="1"/>
    </xf>
    <xf numFmtId="0" fontId="3" fillId="0" borderId="0" xfId="0" applyFont="1" applyFill="1" applyBorder="1" applyProtection="1">
      <alignment vertical="center"/>
    </xf>
    <xf numFmtId="0" fontId="8" fillId="0" borderId="0" xfId="0" applyFont="1" applyFill="1" applyProtection="1">
      <alignment vertical="center"/>
    </xf>
    <xf numFmtId="0" fontId="5" fillId="2" borderId="0" xfId="0" applyFont="1" applyFill="1" applyAlignment="1" applyProtection="1">
      <alignment horizontal="left" vertical="center"/>
    </xf>
    <xf numFmtId="0" fontId="24" fillId="2" borderId="0" xfId="0" applyFont="1" applyFill="1" applyBorder="1" applyAlignment="1" applyProtection="1">
      <alignment horizontal="left" vertical="center"/>
    </xf>
    <xf numFmtId="0" fontId="5" fillId="2" borderId="0" xfId="0" applyFont="1" applyFill="1" applyProtection="1">
      <alignment vertical="center"/>
    </xf>
    <xf numFmtId="0" fontId="8" fillId="2" borderId="0" xfId="0" applyFont="1" applyFill="1" applyAlignment="1" applyProtection="1">
      <alignment vertical="center" wrapText="1"/>
    </xf>
    <xf numFmtId="0" fontId="5" fillId="2" borderId="0" xfId="0" applyFont="1" applyFill="1" applyBorder="1" applyAlignment="1" applyProtection="1">
      <alignment vertical="center"/>
    </xf>
    <xf numFmtId="0" fontId="5" fillId="2" borderId="0" xfId="0" applyFont="1" applyFill="1" applyAlignment="1" applyProtection="1">
      <alignment horizontal="left" vertical="top"/>
    </xf>
    <xf numFmtId="0" fontId="3" fillId="2" borderId="0" xfId="0" applyFont="1" applyFill="1" applyAlignment="1" applyProtection="1">
      <alignment horizontal="left" vertical="top"/>
    </xf>
    <xf numFmtId="0" fontId="12" fillId="2" borderId="0" xfId="0" applyFont="1" applyFill="1" applyAlignment="1" applyProtection="1">
      <alignment horizontal="left" vertical="top"/>
    </xf>
    <xf numFmtId="49" fontId="2" fillId="2" borderId="0" xfId="0" applyNumberFormat="1" applyFont="1" applyFill="1" applyAlignment="1" applyProtection="1">
      <alignment vertical="top" wrapText="1"/>
    </xf>
    <xf numFmtId="0" fontId="3" fillId="2" borderId="0" xfId="0" applyFont="1" applyFill="1" applyBorder="1" applyProtection="1">
      <alignment vertical="center"/>
    </xf>
    <xf numFmtId="0" fontId="8" fillId="2" borderId="0" xfId="0" applyFont="1" applyFill="1" applyBorder="1" applyAlignment="1" applyProtection="1">
      <alignment horizontal="right" vertical="center"/>
    </xf>
    <xf numFmtId="0" fontId="2" fillId="2" borderId="0" xfId="0" applyFont="1" applyFill="1" applyBorder="1" applyAlignment="1" applyProtection="1">
      <alignment horizontal="center" vertical="center"/>
    </xf>
    <xf numFmtId="0" fontId="5" fillId="2" borderId="0" xfId="0" applyFont="1" applyFill="1" applyBorder="1" applyProtection="1">
      <alignment vertical="center"/>
    </xf>
    <xf numFmtId="0" fontId="25" fillId="2" borderId="0" xfId="0" applyFont="1" applyFill="1" applyAlignment="1" applyProtection="1">
      <alignment vertical="center"/>
    </xf>
    <xf numFmtId="0" fontId="13" fillId="2" borderId="0" xfId="0" applyFont="1" applyFill="1" applyProtection="1">
      <alignment vertical="center"/>
    </xf>
    <xf numFmtId="0" fontId="13" fillId="2" borderId="0" xfId="0" applyFont="1" applyFill="1" applyBorder="1" applyProtection="1">
      <alignment vertical="center"/>
    </xf>
    <xf numFmtId="0" fontId="14"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3" fillId="2" borderId="0" xfId="0" applyFont="1" applyFill="1" applyBorder="1" applyAlignment="1" applyProtection="1">
      <alignment horizontal="left" vertical="top"/>
    </xf>
    <xf numFmtId="0" fontId="21" fillId="2" borderId="0" xfId="0" applyFont="1" applyFill="1" applyBorder="1" applyAlignment="1" applyProtection="1">
      <alignment horizontal="left" vertical="center"/>
    </xf>
    <xf numFmtId="0" fontId="37" fillId="2" borderId="0" xfId="0" applyFont="1" applyFill="1" applyBorder="1" applyAlignment="1" applyProtection="1">
      <alignment vertical="center"/>
    </xf>
    <xf numFmtId="0" fontId="3" fillId="2" borderId="0" xfId="0" applyFont="1" applyFill="1" applyBorder="1" applyAlignment="1" applyProtection="1">
      <alignment horizontal="right" vertical="center"/>
    </xf>
    <xf numFmtId="0" fontId="8" fillId="2" borderId="0" xfId="0" applyFont="1" applyFill="1" applyProtection="1">
      <alignment vertical="center"/>
    </xf>
    <xf numFmtId="0" fontId="3" fillId="2" borderId="0" xfId="0" applyFont="1" applyFill="1" applyAlignment="1" applyProtection="1">
      <alignment vertical="top"/>
    </xf>
    <xf numFmtId="0" fontId="8" fillId="2" borderId="0" xfId="0" applyFont="1" applyFill="1" applyAlignment="1" applyProtection="1">
      <alignment vertical="top"/>
    </xf>
    <xf numFmtId="0" fontId="3" fillId="5" borderId="0" xfId="0" applyFont="1" applyFill="1" applyProtection="1">
      <alignment vertical="center"/>
    </xf>
    <xf numFmtId="0" fontId="20" fillId="2" borderId="0" xfId="0" applyFont="1" applyFill="1" applyBorder="1" applyAlignment="1" applyProtection="1">
      <alignment vertical="center"/>
    </xf>
    <xf numFmtId="0" fontId="3" fillId="5" borderId="0" xfId="0" applyFont="1" applyFill="1" applyBorder="1" applyProtection="1">
      <alignment vertical="center"/>
    </xf>
    <xf numFmtId="0" fontId="20" fillId="5" borderId="0" xfId="0" applyFont="1" applyFill="1" applyBorder="1" applyAlignment="1" applyProtection="1">
      <alignment horizontal="center" vertical="center" wrapText="1"/>
    </xf>
    <xf numFmtId="0" fontId="8" fillId="2" borderId="0" xfId="0" applyFont="1" applyFill="1" applyAlignment="1" applyProtection="1">
      <alignment vertical="center"/>
    </xf>
    <xf numFmtId="0" fontId="3" fillId="5" borderId="0" xfId="0" applyFont="1" applyFill="1" applyBorder="1" applyAlignment="1" applyProtection="1">
      <alignment vertical="center"/>
    </xf>
    <xf numFmtId="0" fontId="3" fillId="5" borderId="0" xfId="0" applyFont="1" applyFill="1" applyAlignment="1" applyProtection="1">
      <alignment vertical="center"/>
    </xf>
    <xf numFmtId="0" fontId="9" fillId="2" borderId="0" xfId="0" applyFont="1" applyFill="1" applyAlignment="1" applyProtection="1">
      <alignment vertical="center"/>
    </xf>
    <xf numFmtId="0" fontId="3" fillId="2" borderId="0" xfId="0" applyFont="1" applyFill="1" applyAlignment="1" applyProtection="1">
      <alignment horizontal="left" vertical="center" wrapText="1"/>
    </xf>
    <xf numFmtId="0" fontId="3" fillId="2" borderId="0" xfId="0" applyFont="1" applyFill="1" applyAlignment="1" applyProtection="1">
      <alignment vertical="center" wrapText="1"/>
    </xf>
    <xf numFmtId="49" fontId="2" fillId="2" borderId="0" xfId="0" applyNumberFormat="1" applyFont="1" applyFill="1" applyAlignment="1" applyProtection="1">
      <alignment horizontal="left" vertical="center"/>
    </xf>
    <xf numFmtId="49" fontId="8" fillId="2" borderId="0" xfId="0" applyNumberFormat="1" applyFont="1" applyFill="1" applyAlignment="1" applyProtection="1">
      <alignment vertical="top"/>
    </xf>
    <xf numFmtId="49" fontId="8" fillId="2" borderId="0" xfId="0" applyNumberFormat="1" applyFont="1" applyFill="1" applyAlignment="1" applyProtection="1">
      <alignment vertical="center"/>
    </xf>
    <xf numFmtId="0" fontId="8" fillId="0" borderId="9"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xf>
    <xf numFmtId="0" fontId="7" fillId="2" borderId="0" xfId="0" applyFont="1" applyFill="1" applyBorder="1" applyAlignment="1" applyProtection="1">
      <alignment horizontal="left" vertical="top" wrapText="1"/>
    </xf>
    <xf numFmtId="0" fontId="59" fillId="12" borderId="80" xfId="2" applyNumberFormat="1" applyFont="1" applyFill="1" applyBorder="1" applyAlignment="1" applyProtection="1">
      <alignment horizontal="center" vertical="center"/>
      <protection locked="0"/>
    </xf>
    <xf numFmtId="0" fontId="59" fillId="12" borderId="73" xfId="2" applyNumberFormat="1" applyFont="1" applyFill="1" applyBorder="1" applyAlignment="1" applyProtection="1">
      <alignment horizontal="center" vertical="center"/>
      <protection locked="0"/>
    </xf>
    <xf numFmtId="0" fontId="57" fillId="0" borderId="80" xfId="2" applyNumberFormat="1" applyFont="1" applyBorder="1" applyAlignment="1" applyProtection="1">
      <alignment horizontal="center" vertical="center"/>
      <protection locked="0"/>
    </xf>
    <xf numFmtId="49" fontId="57" fillId="0" borderId="73" xfId="2" applyNumberFormat="1" applyFont="1" applyBorder="1" applyAlignment="1" applyProtection="1">
      <alignment horizontal="center" vertical="center"/>
      <protection locked="0"/>
    </xf>
    <xf numFmtId="0" fontId="57" fillId="0" borderId="81" xfId="2" applyNumberFormat="1" applyFont="1" applyBorder="1" applyAlignment="1" applyProtection="1">
      <alignment horizontal="center" vertical="center"/>
      <protection locked="0"/>
    </xf>
    <xf numFmtId="0" fontId="57" fillId="0" borderId="76" xfId="2" applyNumberFormat="1" applyFont="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2" fillId="2" borderId="0" xfId="0" applyFont="1" applyFill="1" applyAlignment="1" applyProtection="1">
      <alignment horizontal="right" vertical="center" wrapText="1"/>
    </xf>
    <xf numFmtId="0" fontId="23" fillId="2" borderId="0" xfId="0" applyFont="1" applyFill="1" applyBorder="1" applyAlignment="1" applyProtection="1">
      <alignment horizontal="center" vertical="center"/>
    </xf>
    <xf numFmtId="0" fontId="66" fillId="0" borderId="0" xfId="2" applyFont="1" applyAlignment="1">
      <alignment horizontal="center" vertical="center"/>
    </xf>
    <xf numFmtId="0" fontId="3"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70" fillId="2" borderId="0" xfId="0" applyFont="1" applyFill="1" applyBorder="1" applyAlignment="1" applyProtection="1">
      <alignment horizontal="left" vertical="center"/>
    </xf>
    <xf numFmtId="0" fontId="71" fillId="2" borderId="0" xfId="0" applyFont="1" applyFill="1" applyBorder="1" applyAlignment="1" applyProtection="1">
      <alignment horizontal="left" vertical="center"/>
    </xf>
    <xf numFmtId="0" fontId="71" fillId="2" borderId="0" xfId="0" applyFont="1" applyFill="1" applyAlignment="1" applyProtection="1">
      <alignment horizontal="left" vertical="center"/>
    </xf>
    <xf numFmtId="0" fontId="71" fillId="2" borderId="0" xfId="0" applyFont="1" applyFill="1" applyBorder="1" applyAlignment="1" applyProtection="1">
      <alignment vertical="center"/>
    </xf>
    <xf numFmtId="0" fontId="71" fillId="2" borderId="83" xfId="0" applyFont="1" applyFill="1" applyBorder="1" applyAlignment="1" applyProtection="1">
      <alignment horizontal="left" vertical="center"/>
    </xf>
    <xf numFmtId="0" fontId="19" fillId="2" borderId="14" xfId="0" applyFont="1" applyFill="1" applyBorder="1" applyAlignment="1" applyProtection="1">
      <alignment horizontal="left" vertical="center"/>
    </xf>
    <xf numFmtId="0" fontId="19" fillId="2" borderId="17" xfId="0" applyFont="1" applyFill="1" applyBorder="1" applyAlignment="1" applyProtection="1">
      <alignment horizontal="left" vertical="center"/>
    </xf>
    <xf numFmtId="49" fontId="0" fillId="0" borderId="0" xfId="0" applyNumberFormat="1">
      <alignment vertical="center"/>
    </xf>
    <xf numFmtId="0" fontId="57" fillId="5" borderId="74" xfId="2" applyFont="1" applyFill="1" applyBorder="1" applyAlignment="1">
      <alignment vertical="center" wrapText="1"/>
    </xf>
    <xf numFmtId="0" fontId="18" fillId="0" borderId="0" xfId="0"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Font="1" applyAlignment="1">
      <alignment horizontal="center" vertical="center"/>
    </xf>
    <xf numFmtId="49" fontId="18" fillId="0" borderId="0" xfId="0" applyNumberFormat="1" applyFont="1" applyAlignment="1">
      <alignment horizontal="center" vertical="center"/>
    </xf>
    <xf numFmtId="0" fontId="53" fillId="2" borderId="89" xfId="0" applyFont="1" applyFill="1" applyBorder="1" applyAlignment="1">
      <alignment horizontal="center" vertical="center" wrapText="1"/>
    </xf>
    <xf numFmtId="0" fontId="23" fillId="2" borderId="0" xfId="0" applyFont="1" applyFill="1" applyAlignment="1">
      <alignment horizontal="center" vertical="center"/>
    </xf>
    <xf numFmtId="0" fontId="77" fillId="2" borderId="0" xfId="0" applyFont="1" applyFill="1">
      <alignment vertical="center"/>
    </xf>
    <xf numFmtId="0" fontId="18" fillId="0" borderId="0" xfId="0" applyFont="1" applyAlignment="1">
      <alignment horizontal="left" vertical="center"/>
    </xf>
    <xf numFmtId="49" fontId="18" fillId="0" borderId="0" xfId="0" applyNumberFormat="1" applyFont="1" applyAlignment="1">
      <alignment horizontal="center" vertical="center"/>
    </xf>
    <xf numFmtId="0" fontId="57" fillId="0" borderId="0" xfId="2" applyNumberFormat="1" applyFont="1" applyAlignment="1">
      <alignment horizontal="center" vertical="center" wrapText="1"/>
    </xf>
    <xf numFmtId="0" fontId="58" fillId="0" borderId="82" xfId="2" applyNumberFormat="1" applyFont="1" applyBorder="1" applyAlignment="1">
      <alignment horizontal="center" vertical="center" wrapText="1"/>
    </xf>
    <xf numFmtId="0" fontId="57" fillId="0" borderId="75" xfId="2" applyNumberFormat="1" applyFont="1" applyBorder="1" applyAlignment="1" applyProtection="1">
      <alignment horizontal="center" vertical="center" wrapText="1"/>
      <protection locked="0"/>
    </xf>
    <xf numFmtId="0" fontId="57" fillId="0" borderId="75" xfId="2" applyNumberFormat="1" applyFont="1" applyFill="1" applyBorder="1" applyAlignment="1" applyProtection="1">
      <alignment horizontal="center" vertical="center" wrapText="1"/>
      <protection locked="0"/>
    </xf>
    <xf numFmtId="0" fontId="57" fillId="2" borderId="75" xfId="2" applyNumberFormat="1" applyFont="1" applyFill="1" applyBorder="1" applyAlignment="1" applyProtection="1">
      <alignment horizontal="center" vertical="center" wrapText="1"/>
      <protection locked="0"/>
    </xf>
    <xf numFmtId="0" fontId="57" fillId="0" borderId="78" xfId="2" applyNumberFormat="1" applyFont="1" applyBorder="1" applyAlignment="1" applyProtection="1">
      <alignment horizontal="center" vertical="center" wrapText="1"/>
      <protection locked="0"/>
    </xf>
    <xf numFmtId="0" fontId="2" fillId="2" borderId="0" xfId="0" applyFont="1" applyFill="1" applyAlignment="1" applyProtection="1">
      <alignment horizontal="right" vertical="center" wrapText="1"/>
    </xf>
    <xf numFmtId="0" fontId="23" fillId="2" borderId="0" xfId="0" applyFont="1" applyFill="1" applyBorder="1" applyAlignment="1" applyProtection="1">
      <alignment horizontal="center" vertical="center"/>
    </xf>
    <xf numFmtId="49" fontId="18" fillId="0" borderId="0" xfId="0" applyNumberFormat="1" applyFont="1" applyAlignment="1">
      <alignment horizontal="center" vertical="center"/>
    </xf>
    <xf numFmtId="0" fontId="18" fillId="0" borderId="0" xfId="0" applyFont="1" applyAlignment="1">
      <alignment horizontal="center" vertical="center"/>
    </xf>
    <xf numFmtId="0" fontId="38" fillId="2" borderId="0" xfId="0" applyFont="1" applyFill="1" applyAlignment="1" applyProtection="1">
      <alignment horizontal="left" vertical="center"/>
    </xf>
    <xf numFmtId="49" fontId="18" fillId="0" borderId="0" xfId="0" applyNumberFormat="1" applyFont="1" applyAlignment="1">
      <alignment horizontal="center" vertical="center"/>
    </xf>
    <xf numFmtId="0" fontId="18" fillId="0" borderId="0" xfId="0" applyFont="1" applyAlignment="1">
      <alignment horizontal="center" vertical="center"/>
    </xf>
    <xf numFmtId="0" fontId="32" fillId="0" borderId="0" xfId="0" applyFont="1" applyAlignment="1">
      <alignment horizontal="center" vertical="center"/>
    </xf>
    <xf numFmtId="0" fontId="21" fillId="2" borderId="0" xfId="0" applyFont="1" applyFill="1" applyBorder="1" applyAlignment="1" applyProtection="1">
      <alignment horizontal="center" vertical="center"/>
    </xf>
    <xf numFmtId="0" fontId="21" fillId="2" borderId="0" xfId="0" applyFont="1" applyFill="1">
      <alignment vertical="center"/>
    </xf>
    <xf numFmtId="0" fontId="21" fillId="2" borderId="90" xfId="0" applyFont="1" applyFill="1" applyBorder="1">
      <alignment vertical="center"/>
    </xf>
    <xf numFmtId="0" fontId="4" fillId="2" borderId="91" xfId="0" applyFont="1" applyFill="1" applyBorder="1" applyAlignment="1">
      <alignment horizontal="center" vertical="center"/>
    </xf>
    <xf numFmtId="0" fontId="2" fillId="2" borderId="91" xfId="0" applyFont="1" applyFill="1" applyBorder="1" applyAlignment="1">
      <alignment horizontal="center" vertical="center"/>
    </xf>
    <xf numFmtId="0" fontId="8" fillId="2" borderId="91" xfId="0" applyFont="1" applyFill="1" applyBorder="1">
      <alignment vertical="center"/>
    </xf>
    <xf numFmtId="0" fontId="3" fillId="2" borderId="92" xfId="0" applyFont="1" applyFill="1" applyBorder="1">
      <alignment vertical="center"/>
    </xf>
    <xf numFmtId="14" fontId="81" fillId="2" borderId="0" xfId="0" applyNumberFormat="1" applyFont="1" applyFill="1" applyAlignment="1">
      <alignment horizontal="center" vertical="center"/>
    </xf>
    <xf numFmtId="0" fontId="46" fillId="2" borderId="0" xfId="0" applyFont="1" applyFill="1" applyAlignment="1">
      <alignment horizontal="right" vertical="center"/>
    </xf>
    <xf numFmtId="49" fontId="18" fillId="0" borderId="0" xfId="0" applyNumberFormat="1" applyFont="1" applyAlignment="1">
      <alignment horizontal="left" vertical="center"/>
    </xf>
    <xf numFmtId="0" fontId="8" fillId="0" borderId="9" xfId="0" applyFont="1" applyFill="1" applyBorder="1" applyAlignment="1" applyProtection="1">
      <alignment horizontal="center" vertical="center" wrapText="1"/>
    </xf>
    <xf numFmtId="0" fontId="2" fillId="2" borderId="0" xfId="0" applyFont="1" applyFill="1" applyAlignment="1" applyProtection="1">
      <alignment horizontal="right" vertical="center" wrapText="1"/>
    </xf>
    <xf numFmtId="0" fontId="2" fillId="2" borderId="0" xfId="0" applyFont="1" applyFill="1" applyAlignment="1" applyProtection="1">
      <alignment horizontal="right" vertical="center"/>
    </xf>
    <xf numFmtId="0" fontId="9" fillId="2" borderId="0" xfId="0" applyFont="1" applyFill="1" applyBorder="1" applyAlignment="1" applyProtection="1">
      <alignment horizontal="left" vertical="center"/>
    </xf>
    <xf numFmtId="0" fontId="82" fillId="0" borderId="0" xfId="2" applyFont="1" applyAlignment="1">
      <alignment horizontal="right" vertical="center" wrapText="1"/>
    </xf>
    <xf numFmtId="14" fontId="83" fillId="0" borderId="0" xfId="2" applyNumberFormat="1" applyFont="1" applyAlignment="1">
      <alignment horizontal="center" vertical="center" wrapText="1"/>
    </xf>
    <xf numFmtId="49" fontId="57" fillId="0" borderId="75" xfId="2" applyNumberFormat="1" applyFont="1" applyBorder="1" applyAlignment="1" applyProtection="1">
      <alignment horizontal="center" vertical="center" wrapText="1"/>
      <protection locked="0"/>
    </xf>
    <xf numFmtId="0" fontId="85" fillId="0" borderId="0" xfId="2" applyFont="1" applyAlignment="1">
      <alignment horizontal="center" vertical="center"/>
    </xf>
    <xf numFmtId="0" fontId="75" fillId="2" borderId="0" xfId="0" applyFont="1" applyFill="1" applyAlignment="1">
      <alignment vertical="center"/>
    </xf>
    <xf numFmtId="0" fontId="2" fillId="2" borderId="0" xfId="0" applyFont="1" applyFill="1" applyBorder="1" applyAlignment="1" applyProtection="1">
      <alignment vertical="center" wrapText="1"/>
    </xf>
    <xf numFmtId="0" fontId="8" fillId="2" borderId="0" xfId="0" applyFont="1" applyFill="1" applyBorder="1" applyProtection="1">
      <alignment vertical="center"/>
    </xf>
    <xf numFmtId="0" fontId="8" fillId="0" borderId="31" xfId="0" applyFont="1" applyFill="1" applyBorder="1" applyAlignment="1" applyProtection="1">
      <alignment horizontal="center" vertical="center" wrapText="1"/>
    </xf>
    <xf numFmtId="0" fontId="9" fillId="2" borderId="0" xfId="0" applyFont="1" applyFill="1" applyAlignment="1">
      <alignment horizontal="left" vertical="top"/>
    </xf>
    <xf numFmtId="0" fontId="91" fillId="2" borderId="0" xfId="0" applyFont="1" applyFill="1" applyAlignment="1">
      <alignment horizontal="left" vertical="top"/>
    </xf>
    <xf numFmtId="0" fontId="2" fillId="2" borderId="0" xfId="0" applyFont="1" applyFill="1" applyAlignment="1" applyProtection="1">
      <alignment vertical="center" wrapText="1"/>
    </xf>
    <xf numFmtId="0" fontId="35" fillId="2" borderId="0" xfId="0" applyFont="1" applyFill="1" applyBorder="1" applyAlignment="1">
      <alignment vertical="center"/>
    </xf>
    <xf numFmtId="0" fontId="93" fillId="2" borderId="0" xfId="0" applyFont="1" applyFill="1" applyBorder="1" applyAlignment="1" applyProtection="1">
      <alignment horizontal="left" vertical="center"/>
    </xf>
    <xf numFmtId="0" fontId="95" fillId="5" borderId="0" xfId="0" applyFont="1" applyFill="1" applyAlignment="1">
      <alignment horizontal="center" vertical="center" wrapText="1"/>
    </xf>
    <xf numFmtId="49" fontId="79" fillId="5" borderId="0" xfId="0" applyNumberFormat="1" applyFont="1" applyFill="1">
      <alignment vertical="center"/>
    </xf>
    <xf numFmtId="0" fontId="79" fillId="5" borderId="0" xfId="0" applyFont="1" applyFill="1">
      <alignment vertical="center"/>
    </xf>
    <xf numFmtId="0" fontId="71" fillId="0" borderId="3" xfId="0" applyFont="1" applyFill="1" applyBorder="1" applyAlignment="1" applyProtection="1">
      <alignment horizontal="left" vertical="center"/>
    </xf>
    <xf numFmtId="0" fontId="71" fillId="0" borderId="17" xfId="0"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0" fontId="20" fillId="5" borderId="0" xfId="0" applyFont="1" applyFill="1" applyBorder="1" applyAlignment="1" applyProtection="1">
      <alignment horizontal="center" vertical="center" wrapText="1"/>
    </xf>
    <xf numFmtId="49" fontId="18" fillId="0" borderId="0" xfId="0" applyNumberFormat="1" applyFont="1" applyAlignment="1">
      <alignment horizontal="center" vertical="center"/>
    </xf>
    <xf numFmtId="0" fontId="18" fillId="0" borderId="0" xfId="0" applyFont="1" applyAlignment="1">
      <alignment horizontal="left" vertical="center"/>
    </xf>
    <xf numFmtId="0" fontId="23" fillId="2" borderId="0" xfId="0" applyFont="1" applyFill="1" applyBorder="1" applyAlignment="1">
      <alignment vertical="center" wrapText="1"/>
    </xf>
    <xf numFmtId="0" fontId="53" fillId="2" borderId="0" xfId="0" applyFont="1" applyFill="1" applyBorder="1" applyAlignment="1">
      <alignment horizontal="center" vertical="center" wrapText="1"/>
    </xf>
    <xf numFmtId="0" fontId="99" fillId="0" borderId="0" xfId="0" applyFont="1" applyAlignment="1">
      <alignment horizontal="center" vertical="center"/>
    </xf>
    <xf numFmtId="0" fontId="101" fillId="0" borderId="9" xfId="0" applyFont="1" applyBorder="1" applyAlignment="1">
      <alignment horizontal="center" vertical="center" wrapText="1"/>
    </xf>
    <xf numFmtId="0" fontId="100" fillId="0" borderId="65" xfId="0" applyFont="1" applyBorder="1" applyAlignment="1">
      <alignment horizontal="center" vertical="center"/>
    </xf>
    <xf numFmtId="0" fontId="100" fillId="0" borderId="66" xfId="0" applyFont="1" applyBorder="1" applyAlignment="1">
      <alignment horizontal="center" vertical="center"/>
    </xf>
    <xf numFmtId="0" fontId="45" fillId="0" borderId="9" xfId="0" applyFont="1" applyBorder="1" applyAlignment="1">
      <alignment horizontal="center" vertical="center"/>
    </xf>
    <xf numFmtId="1" fontId="102" fillId="0" borderId="98" xfId="0" applyNumberFormat="1" applyFont="1" applyBorder="1" applyAlignment="1">
      <alignment horizontal="center" vertical="center"/>
    </xf>
    <xf numFmtId="1" fontId="102" fillId="0" borderId="44" xfId="0" applyNumberFormat="1" applyFont="1" applyBorder="1" applyAlignment="1">
      <alignment horizontal="center" vertical="center"/>
    </xf>
    <xf numFmtId="0" fontId="103" fillId="0" borderId="0" xfId="0" applyFont="1">
      <alignment vertical="center"/>
    </xf>
    <xf numFmtId="49" fontId="83" fillId="0" borderId="9" xfId="0" applyNumberFormat="1" applyFont="1" applyBorder="1" applyAlignment="1">
      <alignment horizontal="center" vertical="center"/>
    </xf>
    <xf numFmtId="0" fontId="57" fillId="0" borderId="0" xfId="0" applyFont="1">
      <alignment vertical="center"/>
    </xf>
    <xf numFmtId="0" fontId="100" fillId="0" borderId="9" xfId="0" applyFont="1" applyBorder="1" applyAlignment="1">
      <alignment horizontal="center" vertical="center"/>
    </xf>
    <xf numFmtId="0" fontId="99" fillId="0" borderId="9" xfId="0" applyFont="1" applyBorder="1" applyAlignment="1">
      <alignment horizontal="center" vertical="center"/>
    </xf>
    <xf numFmtId="0" fontId="104" fillId="0" borderId="0" xfId="0" applyFont="1">
      <alignment vertical="center"/>
    </xf>
    <xf numFmtId="0" fontId="102" fillId="0" borderId="9" xfId="0" applyNumberFormat="1" applyFont="1" applyBorder="1" applyAlignment="1">
      <alignment horizontal="center" vertical="center"/>
    </xf>
    <xf numFmtId="49" fontId="102" fillId="0" borderId="9" xfId="0" applyNumberFormat="1" applyFont="1" applyBorder="1" applyAlignment="1">
      <alignment horizontal="center" vertical="center"/>
    </xf>
    <xf numFmtId="0" fontId="23" fillId="2" borderId="0" xfId="0" applyFont="1" applyFill="1">
      <alignment vertical="center"/>
    </xf>
    <xf numFmtId="0" fontId="21" fillId="2" borderId="89" xfId="0" applyFont="1" applyFill="1" applyBorder="1" applyAlignment="1">
      <alignment vertical="center" wrapText="1"/>
    </xf>
    <xf numFmtId="0" fontId="88" fillId="2" borderId="0" xfId="0" applyFont="1" applyFill="1" applyBorder="1" applyAlignment="1" applyProtection="1">
      <alignment horizontal="left" vertical="center"/>
    </xf>
    <xf numFmtId="0" fontId="8" fillId="0" borderId="73" xfId="2" applyFont="1" applyFill="1" applyBorder="1" applyAlignment="1">
      <alignment horizontal="center" vertical="center"/>
    </xf>
    <xf numFmtId="0" fontId="3" fillId="0" borderId="73" xfId="2" applyFont="1" applyFill="1" applyBorder="1" applyAlignment="1">
      <alignment horizontal="left" vertical="center" wrapText="1"/>
    </xf>
    <xf numFmtId="0" fontId="3" fillId="0" borderId="74" xfId="2" applyFont="1" applyFill="1" applyBorder="1" applyAlignment="1">
      <alignment vertical="center" wrapText="1"/>
    </xf>
    <xf numFmtId="0" fontId="3" fillId="0" borderId="0" xfId="0" applyFont="1" applyProtection="1">
      <alignment vertical="center"/>
    </xf>
    <xf numFmtId="0" fontId="53" fillId="0" borderId="0" xfId="0" applyFont="1" applyBorder="1" applyProtection="1">
      <alignment vertical="center"/>
    </xf>
    <xf numFmtId="0" fontId="19" fillId="0" borderId="0" xfId="0" applyFont="1" applyBorder="1" applyProtection="1">
      <alignment vertical="center"/>
    </xf>
    <xf numFmtId="0" fontId="3" fillId="0" borderId="0" xfId="0" applyFont="1" applyAlignment="1" applyProtection="1">
      <alignment horizontal="center" vertical="center" wrapText="1"/>
    </xf>
    <xf numFmtId="0" fontId="75" fillId="0" borderId="0" xfId="0" applyFont="1" applyAlignment="1" applyProtection="1">
      <alignment horizontal="center" vertical="center" wrapText="1"/>
    </xf>
    <xf numFmtId="0" fontId="9"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105" fillId="0" borderId="9" xfId="0" applyNumberFormat="1" applyFont="1" applyBorder="1" applyAlignment="1" applyProtection="1">
      <alignment horizontal="center" vertical="center"/>
    </xf>
    <xf numFmtId="0" fontId="9" fillId="0" borderId="0" xfId="0" applyFont="1" applyProtection="1">
      <alignment vertical="center"/>
    </xf>
    <xf numFmtId="176" fontId="85" fillId="7" borderId="0" xfId="2" applyNumberFormat="1" applyFont="1" applyFill="1" applyBorder="1" applyAlignment="1" applyProtection="1">
      <alignment horizontal="center" vertical="center"/>
    </xf>
    <xf numFmtId="0" fontId="3" fillId="0" borderId="0" xfId="0" applyFont="1" applyBorder="1" applyProtection="1">
      <alignment vertical="center"/>
    </xf>
    <xf numFmtId="0" fontId="105" fillId="0" borderId="0" xfId="0" applyNumberFormat="1" applyFont="1" applyBorder="1" applyAlignment="1" applyProtection="1">
      <alignment horizontal="center" vertical="center"/>
    </xf>
    <xf numFmtId="0" fontId="9" fillId="0" borderId="0" xfId="0" applyFont="1" applyBorder="1" applyProtection="1">
      <alignment vertical="center"/>
    </xf>
    <xf numFmtId="0" fontId="0" fillId="0" borderId="0" xfId="0" applyFont="1" applyAlignment="1" applyProtection="1">
      <alignment horizontal="right" vertical="center"/>
    </xf>
    <xf numFmtId="0" fontId="0" fillId="0" borderId="0" xfId="0" applyFont="1" applyProtection="1">
      <alignment vertical="center"/>
    </xf>
    <xf numFmtId="0" fontId="76" fillId="0" borderId="0" xfId="0" applyFont="1" applyBorder="1" applyAlignment="1" applyProtection="1">
      <alignment horizontal="center" vertical="center"/>
    </xf>
    <xf numFmtId="0" fontId="3" fillId="0" borderId="0" xfId="0" applyFont="1" applyAlignment="1" applyProtection="1">
      <alignment horizontal="left" vertical="center" wrapText="1"/>
    </xf>
    <xf numFmtId="0" fontId="17" fillId="0" borderId="0" xfId="0" applyFont="1" applyBorder="1" applyProtection="1">
      <alignment vertical="center"/>
    </xf>
    <xf numFmtId="0" fontId="20" fillId="5" borderId="0" xfId="0" applyFont="1" applyFill="1" applyBorder="1" applyAlignment="1" applyProtection="1">
      <alignment horizontal="center" vertical="center" wrapText="1"/>
    </xf>
    <xf numFmtId="0" fontId="50" fillId="2" borderId="0" xfId="2" applyFont="1" applyFill="1" applyAlignment="1">
      <alignment horizontal="center" vertical="center"/>
    </xf>
    <xf numFmtId="0" fontId="8" fillId="2" borderId="73" xfId="2" applyFont="1" applyFill="1" applyBorder="1" applyAlignment="1">
      <alignment horizontal="center" vertical="center"/>
    </xf>
    <xf numFmtId="0" fontId="8" fillId="9" borderId="73" xfId="2" applyFont="1" applyFill="1" applyBorder="1" applyAlignment="1">
      <alignment horizontal="left" vertical="center" wrapText="1"/>
    </xf>
    <xf numFmtId="0" fontId="3" fillId="2" borderId="73" xfId="2" applyFont="1" applyFill="1" applyBorder="1" applyAlignment="1">
      <alignment horizontal="left" vertical="center" wrapText="1"/>
    </xf>
    <xf numFmtId="0" fontId="3" fillId="2" borderId="74" xfId="2" applyFont="1" applyFill="1" applyBorder="1" applyAlignment="1">
      <alignment vertical="center" wrapText="1"/>
    </xf>
    <xf numFmtId="0" fontId="20" fillId="5" borderId="0" xfId="0" applyFont="1" applyFill="1" applyBorder="1" applyAlignment="1" applyProtection="1">
      <alignment horizontal="center" vertical="center" wrapText="1"/>
    </xf>
    <xf numFmtId="0" fontId="21" fillId="2" borderId="0" xfId="0" applyFont="1" applyFill="1" applyBorder="1" applyAlignment="1">
      <alignment vertical="center" wrapText="1"/>
    </xf>
    <xf numFmtId="0" fontId="107" fillId="2" borderId="0" xfId="0" applyFont="1" applyFill="1">
      <alignment vertical="center"/>
    </xf>
    <xf numFmtId="49" fontId="3" fillId="2" borderId="0" xfId="0" applyNumberFormat="1" applyFont="1" applyFill="1" applyAlignment="1">
      <alignment horizontal="right" vertical="center"/>
    </xf>
    <xf numFmtId="0" fontId="3" fillId="2" borderId="0" xfId="0" applyFont="1" applyFill="1" applyAlignment="1">
      <alignment horizontal="distributed" vertical="center"/>
    </xf>
    <xf numFmtId="0" fontId="3" fillId="2" borderId="0" xfId="0" applyFont="1" applyFill="1" applyAlignment="1">
      <alignment vertical="top" wrapText="1"/>
    </xf>
    <xf numFmtId="0" fontId="7" fillId="2" borderId="0" xfId="0" applyFont="1" applyFill="1" applyAlignment="1">
      <alignment vertical="top" wrapText="1"/>
    </xf>
    <xf numFmtId="0" fontId="35" fillId="0" borderId="0" xfId="0" applyFont="1" applyFill="1" applyBorder="1" applyAlignment="1" applyProtection="1">
      <alignment horizontal="left" vertical="center" wrapText="1"/>
    </xf>
    <xf numFmtId="0" fontId="75"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73" fillId="2" borderId="37" xfId="0" applyFont="1" applyFill="1" applyBorder="1" applyAlignment="1" applyProtection="1">
      <alignment horizontal="left" vertical="center"/>
    </xf>
    <xf numFmtId="0" fontId="73" fillId="2" borderId="38" xfId="0" applyFont="1" applyFill="1" applyBorder="1" applyAlignment="1" applyProtection="1">
      <alignment horizontal="left" vertical="center"/>
    </xf>
    <xf numFmtId="0" fontId="73" fillId="2" borderId="39" xfId="0" applyFont="1" applyFill="1" applyBorder="1" applyAlignment="1" applyProtection="1">
      <alignment horizontal="left" vertical="center"/>
    </xf>
    <xf numFmtId="0" fontId="73" fillId="2" borderId="7" xfId="0" applyFont="1" applyFill="1" applyBorder="1" applyAlignment="1" applyProtection="1">
      <alignment horizontal="left" vertical="center"/>
    </xf>
    <xf numFmtId="0" fontId="73" fillId="2" borderId="16" xfId="0" applyFont="1" applyFill="1" applyBorder="1" applyAlignment="1" applyProtection="1">
      <alignment horizontal="left" vertical="center"/>
    </xf>
    <xf numFmtId="0" fontId="8" fillId="2" borderId="1" xfId="0" applyFont="1" applyFill="1" applyBorder="1" applyAlignment="1">
      <alignment horizontal="center" vertical="center"/>
    </xf>
    <xf numFmtId="0" fontId="75" fillId="2" borderId="0" xfId="0" applyFont="1" applyFill="1" applyAlignment="1">
      <alignment horizontal="left" vertical="center"/>
    </xf>
    <xf numFmtId="0" fontId="75" fillId="2" borderId="0" xfId="0" applyFont="1" applyFill="1" applyAlignment="1" applyProtection="1">
      <alignment horizontal="left" vertical="center"/>
    </xf>
    <xf numFmtId="0" fontId="42"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7" fillId="2" borderId="36"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49" fontId="9" fillId="2" borderId="43" xfId="0" applyNumberFormat="1" applyFont="1" applyFill="1" applyBorder="1" applyAlignment="1" applyProtection="1">
      <alignment horizontal="left" vertical="center" wrapText="1"/>
    </xf>
    <xf numFmtId="0" fontId="3" fillId="2" borderId="0" xfId="0" applyNumberFormat="1" applyFont="1" applyFill="1" applyAlignment="1">
      <alignment horizontal="right" vertical="center"/>
    </xf>
    <xf numFmtId="0" fontId="20" fillId="5" borderId="0" xfId="0" applyFont="1" applyFill="1" applyBorder="1" applyAlignment="1" applyProtection="1">
      <alignment horizontal="center" vertical="center" wrapText="1"/>
    </xf>
    <xf numFmtId="0" fontId="108" fillId="2" borderId="0" xfId="0" applyFont="1" applyFill="1" applyAlignment="1">
      <alignment horizontal="left" vertical="center"/>
    </xf>
    <xf numFmtId="0" fontId="108" fillId="2" borderId="0" xfId="0" applyFont="1" applyFill="1" applyAlignment="1">
      <alignment vertical="center"/>
    </xf>
    <xf numFmtId="0" fontId="3" fillId="2" borderId="46" xfId="0" applyFont="1" applyFill="1" applyBorder="1" applyAlignment="1" applyProtection="1">
      <alignment vertical="center"/>
    </xf>
    <xf numFmtId="0" fontId="9" fillId="3" borderId="19" xfId="0" applyFont="1" applyFill="1" applyBorder="1" applyAlignment="1" applyProtection="1">
      <alignment horizontal="left" vertical="center" wrapText="1"/>
      <protection locked="0"/>
    </xf>
    <xf numFmtId="0" fontId="9" fillId="3" borderId="20" xfId="0" applyFont="1" applyFill="1" applyBorder="1" applyAlignment="1" applyProtection="1">
      <alignment horizontal="left" vertical="center" wrapText="1"/>
      <protection locked="0"/>
    </xf>
    <xf numFmtId="0" fontId="9" fillId="3" borderId="27"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left" vertical="center" wrapText="1"/>
      <protection locked="0"/>
    </xf>
    <xf numFmtId="49" fontId="9" fillId="3" borderId="6" xfId="0" applyNumberFormat="1" applyFont="1" applyFill="1" applyBorder="1" applyAlignment="1" applyProtection="1">
      <alignment horizontal="left" vertical="center" wrapText="1"/>
      <protection locked="0"/>
    </xf>
    <xf numFmtId="49" fontId="9" fillId="3" borderId="20" xfId="0" applyNumberFormat="1" applyFont="1" applyFill="1" applyBorder="1" applyAlignment="1" applyProtection="1">
      <alignment horizontal="left" vertical="center" wrapText="1"/>
      <protection locked="0"/>
    </xf>
    <xf numFmtId="49" fontId="9" fillId="3" borderId="27" xfId="0" applyNumberFormat="1" applyFont="1" applyFill="1" applyBorder="1" applyAlignment="1" applyProtection="1">
      <alignment horizontal="left" vertical="center" wrapText="1"/>
      <protection locked="0"/>
    </xf>
    <xf numFmtId="0" fontId="9" fillId="3" borderId="34"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left" vertical="center" wrapText="1"/>
      <protection locked="0"/>
    </xf>
    <xf numFmtId="0" fontId="9" fillId="3" borderId="26" xfId="0" applyFont="1" applyFill="1" applyBorder="1" applyAlignment="1" applyProtection="1">
      <alignment horizontal="left" vertical="center" wrapText="1"/>
      <protection locked="0"/>
    </xf>
    <xf numFmtId="0" fontId="36" fillId="3" borderId="110" xfId="0" applyFont="1" applyFill="1" applyBorder="1" applyAlignment="1" applyProtection="1">
      <alignment horizontal="center" vertical="center" wrapText="1"/>
      <protection locked="0"/>
    </xf>
    <xf numFmtId="0" fontId="36" fillId="3" borderId="108" xfId="0" applyFont="1" applyFill="1" applyBorder="1" applyAlignment="1" applyProtection="1">
      <alignment horizontal="center" vertical="center" wrapText="1"/>
      <protection locked="0"/>
    </xf>
    <xf numFmtId="0" fontId="36" fillId="3" borderId="109" xfId="0" applyFont="1" applyFill="1" applyBorder="1" applyAlignment="1" applyProtection="1">
      <alignment horizontal="center" vertical="center" wrapText="1"/>
      <protection locked="0"/>
    </xf>
    <xf numFmtId="0" fontId="36" fillId="7" borderId="77" xfId="0" applyFont="1" applyFill="1" applyBorder="1" applyAlignment="1" applyProtection="1">
      <alignment horizontal="center" vertical="center"/>
      <protection locked="0"/>
    </xf>
    <xf numFmtId="0" fontId="36" fillId="7" borderId="115" xfId="0" applyFont="1" applyFill="1" applyBorder="1" applyAlignment="1" applyProtection="1">
      <alignment horizontal="center" vertical="center"/>
      <protection locked="0"/>
    </xf>
    <xf numFmtId="0" fontId="36" fillId="7" borderId="81" xfId="0" applyFont="1" applyFill="1" applyBorder="1" applyAlignment="1" applyProtection="1">
      <alignment horizontal="center" vertical="center"/>
      <protection locked="0"/>
    </xf>
    <xf numFmtId="0" fontId="3" fillId="2" borderId="51" xfId="0" applyFont="1" applyFill="1" applyBorder="1" applyAlignment="1" applyProtection="1">
      <alignment horizontal="left" vertical="center"/>
    </xf>
    <xf numFmtId="0" fontId="3" fillId="2" borderId="52" xfId="0" applyFont="1" applyFill="1" applyBorder="1" applyAlignment="1" applyProtection="1">
      <alignment horizontal="left" vertical="center"/>
    </xf>
    <xf numFmtId="0" fontId="3" fillId="2" borderId="53" xfId="0" applyFont="1" applyFill="1" applyBorder="1" applyAlignment="1" applyProtection="1">
      <alignment horizontal="left" vertical="center"/>
    </xf>
    <xf numFmtId="0" fontId="3" fillId="2" borderId="48" xfId="0" applyFont="1" applyFill="1" applyBorder="1" applyAlignment="1" applyProtection="1">
      <alignment horizontal="left" vertical="center"/>
    </xf>
    <xf numFmtId="0" fontId="3" fillId="2" borderId="49" xfId="0" applyFont="1" applyFill="1" applyBorder="1" applyAlignment="1" applyProtection="1">
      <alignment horizontal="left" vertical="center"/>
    </xf>
    <xf numFmtId="0" fontId="3" fillId="2" borderId="50" xfId="0" applyFont="1" applyFill="1" applyBorder="1" applyAlignment="1" applyProtection="1">
      <alignment horizontal="left" vertical="center"/>
    </xf>
    <xf numFmtId="0" fontId="88" fillId="2" borderId="54"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23" fillId="2" borderId="40"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3" fillId="2" borderId="41" xfId="0" applyFont="1" applyFill="1" applyBorder="1" applyAlignment="1" applyProtection="1">
      <alignment horizontal="left" vertical="center"/>
    </xf>
    <xf numFmtId="0" fontId="23" fillId="2" borderId="42" xfId="0" applyFont="1" applyFill="1" applyBorder="1" applyAlignment="1" applyProtection="1">
      <alignment horizontal="left" vertical="center"/>
    </xf>
    <xf numFmtId="0" fontId="23" fillId="2" borderId="43" xfId="0" applyFont="1" applyFill="1" applyBorder="1" applyAlignment="1" applyProtection="1">
      <alignment horizontal="left" vertical="center"/>
    </xf>
    <xf numFmtId="0" fontId="23" fillId="2" borderId="44" xfId="0" applyFont="1" applyFill="1" applyBorder="1" applyAlignment="1" applyProtection="1">
      <alignment horizontal="left" vertical="center"/>
    </xf>
    <xf numFmtId="0" fontId="19" fillId="2" borderId="59" xfId="0" applyFont="1" applyFill="1" applyBorder="1" applyAlignment="1" applyProtection="1">
      <alignment horizontal="center" vertical="center"/>
    </xf>
    <xf numFmtId="0" fontId="19" fillId="2" borderId="60" xfId="0" applyFont="1" applyFill="1" applyBorder="1" applyAlignment="1" applyProtection="1">
      <alignment horizontal="center" vertical="center"/>
    </xf>
    <xf numFmtId="0" fontId="19" fillId="2" borderId="61" xfId="0" applyFont="1" applyFill="1" applyBorder="1" applyAlignment="1" applyProtection="1">
      <alignment horizontal="center" vertical="center"/>
    </xf>
    <xf numFmtId="0" fontId="3" fillId="2" borderId="112" xfId="0" applyFont="1" applyFill="1" applyBorder="1" applyAlignment="1" applyProtection="1">
      <alignment horizontal="left" vertical="center" wrapText="1"/>
    </xf>
    <xf numFmtId="0" fontId="3" fillId="2" borderId="113" xfId="0" applyFont="1" applyFill="1" applyBorder="1" applyAlignment="1" applyProtection="1">
      <alignment horizontal="left" vertical="center" wrapText="1"/>
    </xf>
    <xf numFmtId="0" fontId="3" fillId="2" borderId="114" xfId="0" applyFont="1" applyFill="1" applyBorder="1" applyAlignment="1" applyProtection="1">
      <alignment horizontal="left" vertical="center" wrapText="1"/>
    </xf>
    <xf numFmtId="0" fontId="9" fillId="2" borderId="54"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9" fillId="2" borderId="55" xfId="0" applyFont="1" applyFill="1" applyBorder="1" applyAlignment="1" applyProtection="1">
      <alignment horizontal="left" vertical="center"/>
    </xf>
    <xf numFmtId="0" fontId="9" fillId="2" borderId="54"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1" fillId="2" borderId="55"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23" fillId="2" borderId="55" xfId="0" applyFont="1" applyFill="1" applyBorder="1" applyAlignment="1" applyProtection="1">
      <alignment horizontal="left" vertical="center"/>
    </xf>
    <xf numFmtId="0" fontId="19" fillId="2" borderId="45" xfId="0" applyFont="1" applyFill="1" applyBorder="1" applyAlignment="1" applyProtection="1">
      <alignment horizontal="center" vertical="center"/>
    </xf>
    <xf numFmtId="0" fontId="19" fillId="2" borderId="46" xfId="0" applyFont="1" applyFill="1" applyBorder="1" applyAlignment="1" applyProtection="1">
      <alignment horizontal="center" vertical="center"/>
    </xf>
    <xf numFmtId="0" fontId="19" fillId="2" borderId="47" xfId="0" applyFont="1" applyFill="1" applyBorder="1" applyAlignment="1" applyProtection="1">
      <alignment horizontal="center" vertical="center"/>
    </xf>
    <xf numFmtId="0" fontId="23" fillId="2" borderId="111" xfId="0" applyFont="1" applyFill="1" applyBorder="1" applyAlignment="1" applyProtection="1">
      <alignment horizontal="left" vertical="center"/>
    </xf>
    <xf numFmtId="0" fontId="23" fillId="2" borderId="94" xfId="0" applyFont="1" applyFill="1" applyBorder="1" applyAlignment="1" applyProtection="1">
      <alignment horizontal="left" vertical="center"/>
    </xf>
    <xf numFmtId="0" fontId="23" fillId="2" borderId="102" xfId="0" applyFont="1" applyFill="1" applyBorder="1" applyAlignment="1" applyProtection="1">
      <alignment horizontal="left" vertical="center"/>
    </xf>
    <xf numFmtId="0" fontId="111" fillId="2" borderId="40" xfId="0" applyFont="1" applyFill="1" applyBorder="1" applyAlignment="1" applyProtection="1">
      <alignment horizontal="left" vertical="center"/>
    </xf>
    <xf numFmtId="0" fontId="23" fillId="2" borderId="56" xfId="0" applyFont="1" applyFill="1" applyBorder="1" applyAlignment="1" applyProtection="1">
      <alignment horizontal="left" vertical="center"/>
    </xf>
    <xf numFmtId="0" fontId="23" fillId="2" borderId="57" xfId="0" applyFont="1" applyFill="1" applyBorder="1" applyAlignment="1" applyProtection="1">
      <alignment horizontal="left" vertical="center"/>
    </xf>
    <xf numFmtId="0" fontId="23" fillId="2" borderId="58" xfId="0" applyFont="1" applyFill="1" applyBorder="1" applyAlignment="1" applyProtection="1">
      <alignment horizontal="left" vertical="center"/>
    </xf>
    <xf numFmtId="0" fontId="41" fillId="2" borderId="22" xfId="0" applyFont="1" applyFill="1" applyBorder="1" applyAlignment="1" applyProtection="1">
      <alignment horizontal="left" vertical="center" wrapText="1"/>
    </xf>
    <xf numFmtId="0" fontId="41" fillId="2" borderId="8" xfId="0" applyFont="1" applyFill="1" applyBorder="1" applyAlignment="1" applyProtection="1">
      <alignment horizontal="left" vertical="center" wrapText="1"/>
    </xf>
    <xf numFmtId="0" fontId="41" fillId="2" borderId="18"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41" fillId="2" borderId="5" xfId="0" applyFont="1" applyFill="1" applyBorder="1" applyAlignment="1" applyProtection="1">
      <alignment horizontal="left" vertical="center" wrapText="1"/>
    </xf>
    <xf numFmtId="0" fontId="2" fillId="2" borderId="101"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2" fillId="2" borderId="10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28" fillId="0" borderId="94" xfId="0" applyFont="1" applyFill="1" applyBorder="1" applyAlignment="1" applyProtection="1">
      <alignment horizontal="left" vertical="center" wrapText="1"/>
    </xf>
    <xf numFmtId="0" fontId="8" fillId="2" borderId="96" xfId="0" applyFont="1" applyFill="1" applyBorder="1" applyAlignment="1" applyProtection="1">
      <alignment horizontal="left" vertical="center" wrapText="1"/>
    </xf>
    <xf numFmtId="0" fontId="8" fillId="2" borderId="104" xfId="0" applyFont="1" applyFill="1" applyBorder="1" applyAlignment="1" applyProtection="1">
      <alignment horizontal="left" vertical="center" wrapText="1"/>
    </xf>
    <xf numFmtId="0" fontId="8" fillId="2" borderId="97" xfId="0" applyFont="1" applyFill="1" applyBorder="1" applyAlignment="1" applyProtection="1">
      <alignment horizontal="left" vertical="center" wrapText="1"/>
    </xf>
    <xf numFmtId="0" fontId="36" fillId="7" borderId="105" xfId="0" applyFont="1" applyFill="1" applyBorder="1" applyAlignment="1" applyProtection="1">
      <alignment horizontal="center" vertical="center" wrapText="1"/>
      <protection locked="0"/>
    </xf>
    <xf numFmtId="0" fontId="36" fillId="7" borderId="10" xfId="0" applyFont="1" applyFill="1" applyBorder="1" applyAlignment="1" applyProtection="1">
      <alignment horizontal="center" vertical="center" wrapText="1"/>
      <protection locked="0"/>
    </xf>
    <xf numFmtId="0" fontId="36" fillId="7" borderId="106" xfId="0" applyFont="1" applyFill="1" applyBorder="1" applyAlignment="1" applyProtection="1">
      <alignment horizontal="center" vertical="center" wrapText="1"/>
      <protection locked="0"/>
    </xf>
    <xf numFmtId="0" fontId="21" fillId="2" borderId="105" xfId="0" applyFont="1" applyFill="1" applyBorder="1" applyAlignment="1" applyProtection="1">
      <alignment horizontal="center" vertical="center"/>
    </xf>
    <xf numFmtId="0" fontId="21" fillId="2" borderId="10" xfId="0" applyFont="1" applyFill="1" applyBorder="1" applyAlignment="1" applyProtection="1">
      <alignment horizontal="center" vertical="center"/>
    </xf>
    <xf numFmtId="0" fontId="21" fillId="2" borderId="106" xfId="0" applyFont="1" applyFill="1" applyBorder="1" applyAlignment="1" applyProtection="1">
      <alignment horizontal="center" vertical="center"/>
    </xf>
    <xf numFmtId="0" fontId="2" fillId="2" borderId="9" xfId="0" applyFont="1" applyFill="1" applyBorder="1" applyAlignment="1">
      <alignment horizontal="center" vertical="center"/>
    </xf>
    <xf numFmtId="0" fontId="2" fillId="2" borderId="63" xfId="0" applyFont="1" applyFill="1" applyBorder="1" applyAlignment="1">
      <alignment horizontal="center" vertical="center"/>
    </xf>
    <xf numFmtId="49" fontId="21" fillId="7" borderId="70" xfId="0" applyNumberFormat="1" applyFont="1" applyFill="1" applyBorder="1" applyAlignment="1" applyProtection="1">
      <alignment horizontal="center" vertical="center"/>
      <protection locked="0"/>
    </xf>
    <xf numFmtId="49" fontId="21" fillId="7" borderId="43" xfId="0" applyNumberFormat="1" applyFont="1" applyFill="1" applyBorder="1" applyAlignment="1" applyProtection="1">
      <alignment horizontal="center" vertical="center"/>
      <protection locked="0"/>
    </xf>
    <xf numFmtId="49" fontId="21" fillId="7" borderId="69" xfId="0" applyNumberFormat="1" applyFont="1" applyFill="1" applyBorder="1" applyAlignment="1" applyProtection="1">
      <alignment horizontal="center" vertical="center"/>
      <protection locked="0"/>
    </xf>
    <xf numFmtId="0" fontId="44" fillId="2" borderId="0"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 fillId="2" borderId="62" xfId="0" applyFont="1" applyFill="1" applyBorder="1" applyAlignment="1">
      <alignment horizontal="center" vertical="center"/>
    </xf>
    <xf numFmtId="0" fontId="2" fillId="2" borderId="65" xfId="0" applyFont="1" applyFill="1" applyBorder="1" applyAlignment="1">
      <alignment horizontal="center" vertical="center"/>
    </xf>
    <xf numFmtId="0" fontId="36" fillId="7" borderId="45" xfId="0" applyFont="1" applyFill="1" applyBorder="1" applyAlignment="1" applyProtection="1">
      <alignment horizontal="center" vertical="center"/>
      <protection locked="0"/>
    </xf>
    <xf numFmtId="0" fontId="36" fillId="7" borderId="46" xfId="0" applyFont="1" applyFill="1" applyBorder="1" applyAlignment="1" applyProtection="1">
      <alignment horizontal="center" vertical="center"/>
      <protection locked="0"/>
    </xf>
    <xf numFmtId="0" fontId="36" fillId="7" borderId="47"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2" fillId="2" borderId="11" xfId="0" applyFont="1" applyFill="1" applyBorder="1" applyAlignment="1" applyProtection="1">
      <alignment horizontal="right" vertical="center"/>
    </xf>
    <xf numFmtId="0" fontId="2" fillId="2" borderId="10" xfId="0" applyFont="1" applyFill="1" applyBorder="1" applyAlignment="1" applyProtection="1">
      <alignment horizontal="right" vertical="center"/>
    </xf>
    <xf numFmtId="0" fontId="2" fillId="2" borderId="11" xfId="0" applyFont="1" applyFill="1" applyBorder="1" applyAlignment="1" applyProtection="1">
      <alignment horizontal="right" vertical="center" wrapText="1"/>
    </xf>
    <xf numFmtId="0" fontId="2" fillId="2" borderId="10" xfId="0" applyFont="1" applyFill="1" applyBorder="1" applyAlignment="1" applyProtection="1">
      <alignment horizontal="right" vertical="center" wrapText="1"/>
    </xf>
    <xf numFmtId="0" fontId="36" fillId="7" borderId="107" xfId="0" applyFont="1" applyFill="1" applyBorder="1" applyAlignment="1" applyProtection="1">
      <alignment horizontal="center" vertical="center" wrapText="1"/>
      <protection locked="0"/>
    </xf>
    <xf numFmtId="0" fontId="36" fillId="7" borderId="108" xfId="0" applyFont="1" applyFill="1" applyBorder="1" applyAlignment="1" applyProtection="1">
      <alignment horizontal="center" vertical="center" wrapText="1"/>
      <protection locked="0"/>
    </xf>
    <xf numFmtId="0" fontId="36" fillId="7" borderId="109" xfId="0" applyFont="1" applyFill="1" applyBorder="1" applyAlignment="1" applyProtection="1">
      <alignment horizontal="center" vertical="center" wrapText="1"/>
      <protection locked="0"/>
    </xf>
    <xf numFmtId="49" fontId="9" fillId="2" borderId="94" xfId="0" applyNumberFormat="1" applyFont="1" applyFill="1" applyBorder="1" applyAlignment="1" applyProtection="1">
      <alignment horizontal="left" vertical="center" wrapText="1"/>
    </xf>
    <xf numFmtId="0" fontId="2" fillId="2" borderId="101"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02"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03" xfId="0" applyFont="1" applyFill="1" applyBorder="1" applyAlignment="1">
      <alignment horizontal="center" vertical="center"/>
    </xf>
    <xf numFmtId="0" fontId="36" fillId="3" borderId="110" xfId="0" applyFont="1" applyFill="1" applyBorder="1" applyAlignment="1" applyProtection="1">
      <alignment horizontal="center" vertical="center"/>
      <protection locked="0"/>
    </xf>
    <xf numFmtId="0" fontId="36" fillId="3" borderId="108" xfId="0" applyFont="1" applyFill="1" applyBorder="1" applyAlignment="1" applyProtection="1">
      <alignment horizontal="center" vertical="center"/>
      <protection locked="0"/>
    </xf>
    <xf numFmtId="0" fontId="36" fillId="3" borderId="109" xfId="0" applyFont="1" applyFill="1" applyBorder="1" applyAlignment="1" applyProtection="1">
      <alignment horizontal="center" vertical="center"/>
      <protection locked="0"/>
    </xf>
    <xf numFmtId="0" fontId="23" fillId="2" borderId="37" xfId="0" applyFont="1" applyFill="1" applyBorder="1" applyAlignment="1" applyProtection="1">
      <alignment horizontal="center" vertical="center"/>
    </xf>
    <xf numFmtId="0" fontId="23" fillId="2" borderId="38" xfId="0"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49" fillId="2" borderId="37" xfId="0" applyFont="1" applyFill="1" applyBorder="1" applyAlignment="1" applyProtection="1">
      <alignment horizontal="center" vertical="center"/>
    </xf>
    <xf numFmtId="0" fontId="49" fillId="2" borderId="38"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3" fillId="2" borderId="25"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26" xfId="0" applyFont="1" applyFill="1" applyBorder="1" applyAlignment="1" applyProtection="1">
      <alignment horizontal="left" vertical="center" wrapText="1"/>
    </xf>
    <xf numFmtId="0" fontId="3" fillId="3" borderId="11"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7" borderId="11" xfId="0" applyFont="1" applyFill="1" applyBorder="1" applyAlignment="1" applyProtection="1">
      <alignment horizontal="left" vertical="center" wrapText="1"/>
      <protection locked="0"/>
    </xf>
    <xf numFmtId="0" fontId="3" fillId="7" borderId="10" xfId="0" applyFont="1" applyFill="1" applyBorder="1" applyAlignment="1" applyProtection="1">
      <alignment horizontal="left" vertical="center" wrapText="1"/>
      <protection locked="0"/>
    </xf>
    <xf numFmtId="0" fontId="3" fillId="7" borderId="12" xfId="0" applyFont="1" applyFill="1" applyBorder="1" applyAlignment="1" applyProtection="1">
      <alignment horizontal="left" vertical="center" wrapText="1"/>
      <protection locked="0"/>
    </xf>
    <xf numFmtId="49" fontId="3" fillId="3" borderId="25"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left" vertical="center" wrapText="1"/>
      <protection locked="0"/>
    </xf>
    <xf numFmtId="49" fontId="3" fillId="3" borderId="26" xfId="0" applyNumberFormat="1"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xf>
    <xf numFmtId="0" fontId="2" fillId="2" borderId="0" xfId="0" applyFont="1" applyFill="1" applyBorder="1" applyAlignment="1" applyProtection="1">
      <alignment horizontal="center" vertical="center"/>
    </xf>
    <xf numFmtId="49" fontId="21" fillId="7" borderId="68" xfId="0" applyNumberFormat="1" applyFont="1" applyFill="1" applyBorder="1" applyAlignment="1" applyProtection="1">
      <alignment horizontal="center" vertical="center"/>
      <protection locked="0"/>
    </xf>
    <xf numFmtId="0" fontId="100" fillId="0" borderId="9" xfId="0" applyFont="1" applyBorder="1" applyAlignment="1">
      <alignment horizontal="center" vertical="center"/>
    </xf>
    <xf numFmtId="0" fontId="32" fillId="0" borderId="9" xfId="0" applyFont="1" applyBorder="1" applyAlignment="1">
      <alignment horizontal="center" vertical="center" wrapText="1"/>
    </xf>
    <xf numFmtId="0" fontId="100" fillId="0" borderId="96" xfId="0" applyFont="1" applyBorder="1" applyAlignment="1">
      <alignment horizontal="center" vertical="center"/>
    </xf>
    <xf numFmtId="0" fontId="100" fillId="0" borderId="97" xfId="0" applyFont="1" applyBorder="1" applyAlignment="1">
      <alignment horizontal="center" vertical="center"/>
    </xf>
    <xf numFmtId="49" fontId="21" fillId="7" borderId="11" xfId="0" applyNumberFormat="1" applyFont="1" applyFill="1" applyBorder="1" applyAlignment="1" applyProtection="1">
      <alignment horizontal="center" vertical="center" wrapText="1"/>
      <protection locked="0"/>
    </xf>
    <xf numFmtId="49" fontId="21" fillId="7" borderId="12" xfId="0" applyNumberFormat="1" applyFont="1" applyFill="1" applyBorder="1" applyAlignment="1" applyProtection="1">
      <alignment horizontal="center" vertical="center" wrapText="1"/>
      <protection locked="0"/>
    </xf>
    <xf numFmtId="0" fontId="3" fillId="3" borderId="11" xfId="0" applyNumberFormat="1" applyFont="1" applyFill="1" applyBorder="1" applyAlignment="1" applyProtection="1">
      <alignment horizontal="center" vertical="center" wrapText="1"/>
      <protection locked="0"/>
    </xf>
    <xf numFmtId="0" fontId="3" fillId="3" borderId="10" xfId="0" applyNumberFormat="1" applyFont="1" applyFill="1" applyBorder="1" applyAlignment="1" applyProtection="1">
      <alignment horizontal="center" vertical="center" wrapText="1"/>
      <protection locked="0"/>
    </xf>
    <xf numFmtId="0" fontId="3" fillId="3" borderId="12" xfId="0" applyNumberFormat="1" applyFont="1" applyFill="1" applyBorder="1" applyAlignment="1" applyProtection="1">
      <alignment horizontal="center" vertical="center" wrapText="1"/>
      <protection locked="0"/>
    </xf>
    <xf numFmtId="0" fontId="9" fillId="3" borderId="11"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49" fontId="19" fillId="7" borderId="85" xfId="0" applyNumberFormat="1" applyFont="1" applyFill="1" applyBorder="1" applyAlignment="1" applyProtection="1">
      <alignment horizontal="center" vertical="center" wrapText="1"/>
      <protection locked="0"/>
    </xf>
    <xf numFmtId="49" fontId="19" fillId="7" borderId="86" xfId="0" applyNumberFormat="1" applyFont="1" applyFill="1" applyBorder="1" applyAlignment="1" applyProtection="1">
      <alignment horizontal="center" vertical="center" wrapText="1"/>
      <protection locked="0"/>
    </xf>
    <xf numFmtId="49" fontId="19" fillId="7" borderId="87" xfId="0" applyNumberFormat="1" applyFont="1" applyFill="1" applyBorder="1" applyAlignment="1" applyProtection="1">
      <alignment horizontal="center" vertical="center" wrapText="1"/>
      <protection locked="0"/>
    </xf>
    <xf numFmtId="49" fontId="2" fillId="7" borderId="11" xfId="0" applyNumberFormat="1" applyFont="1" applyFill="1" applyBorder="1" applyAlignment="1" applyProtection="1">
      <alignment horizontal="center" vertical="center" wrapText="1"/>
      <protection locked="0"/>
    </xf>
    <xf numFmtId="49" fontId="2" fillId="7" borderId="12" xfId="0" applyNumberFormat="1" applyFont="1" applyFill="1" applyBorder="1" applyAlignment="1" applyProtection="1">
      <alignment horizontal="center" vertical="center" wrapText="1"/>
      <protection locked="0"/>
    </xf>
    <xf numFmtId="0" fontId="8" fillId="0" borderId="9" xfId="0" applyFont="1" applyFill="1" applyBorder="1" applyAlignment="1">
      <alignment horizontal="center" vertical="center"/>
    </xf>
    <xf numFmtId="0" fontId="8" fillId="0" borderId="9" xfId="0" applyFont="1" applyFill="1" applyBorder="1" applyAlignment="1">
      <alignment horizontal="center" vertical="center" wrapText="1"/>
    </xf>
    <xf numFmtId="0" fontId="3" fillId="3" borderId="11"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7" borderId="11" xfId="0" applyNumberFormat="1" applyFont="1" applyFill="1" applyBorder="1" applyAlignment="1" applyProtection="1">
      <alignment horizontal="center" vertical="center" wrapText="1"/>
      <protection locked="0"/>
    </xf>
    <xf numFmtId="0" fontId="3" fillId="7" borderId="10" xfId="0" applyNumberFormat="1" applyFont="1" applyFill="1" applyBorder="1" applyAlignment="1" applyProtection="1">
      <alignment horizontal="center" vertical="center" wrapText="1"/>
      <protection locked="0"/>
    </xf>
    <xf numFmtId="0" fontId="3" fillId="7" borderId="12" xfId="0" applyNumberFormat="1" applyFont="1" applyFill="1" applyBorder="1" applyAlignment="1" applyProtection="1">
      <alignment horizontal="center" vertical="center" wrapText="1"/>
      <protection locked="0"/>
    </xf>
    <xf numFmtId="0" fontId="21" fillId="7" borderId="11" xfId="0" applyFont="1" applyFill="1" applyBorder="1" applyAlignment="1" applyProtection="1">
      <alignment horizontal="center" vertical="center" wrapText="1"/>
      <protection locked="0"/>
    </xf>
    <xf numFmtId="0" fontId="21" fillId="7" borderId="10" xfId="0" applyFont="1" applyFill="1" applyBorder="1" applyAlignment="1" applyProtection="1">
      <alignment horizontal="center" vertical="center" wrapText="1"/>
      <protection locked="0"/>
    </xf>
    <xf numFmtId="0" fontId="21" fillId="7" borderId="12"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xf>
    <xf numFmtId="0" fontId="3" fillId="3" borderId="3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3" borderId="9" xfId="0" applyFont="1" applyFill="1" applyBorder="1" applyAlignment="1" applyProtection="1">
      <alignment horizontal="center" vertical="center" wrapText="1"/>
      <protection locked="0"/>
    </xf>
    <xf numFmtId="0" fontId="3" fillId="4" borderId="88" xfId="0" applyFont="1" applyFill="1" applyBorder="1" applyAlignment="1" applyProtection="1">
      <alignment horizontal="center" vertical="center" wrapText="1"/>
    </xf>
    <xf numFmtId="49" fontId="21" fillId="7" borderId="9" xfId="0" applyNumberFormat="1"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xf>
    <xf numFmtId="49" fontId="9" fillId="4"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wrapText="1"/>
    </xf>
    <xf numFmtId="49" fontId="2" fillId="7" borderId="9" xfId="0" applyNumberFormat="1"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9" fillId="3" borderId="25" xfId="0" applyFont="1" applyFill="1" applyBorder="1" applyAlignment="1" applyProtection="1">
      <alignment horizontal="left" vertical="center" wrapText="1"/>
      <protection locked="0"/>
    </xf>
    <xf numFmtId="0" fontId="9" fillId="3" borderId="93"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xf>
    <xf numFmtId="0" fontId="2" fillId="2" borderId="24" xfId="0" applyFont="1" applyFill="1" applyBorder="1" applyAlignment="1" applyProtection="1">
      <alignment horizontal="left" vertical="center" wrapText="1"/>
    </xf>
    <xf numFmtId="0" fontId="9" fillId="3" borderId="23" xfId="0" applyFont="1" applyFill="1" applyBorder="1" applyAlignment="1" applyProtection="1">
      <alignment horizontal="left" vertical="center" wrapText="1"/>
      <protection locked="0"/>
    </xf>
    <xf numFmtId="49" fontId="2" fillId="7" borderId="30"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49" fontId="9" fillId="3" borderId="19" xfId="0" applyNumberFormat="1" applyFont="1" applyFill="1" applyBorder="1" applyAlignment="1" applyProtection="1">
      <alignment horizontal="left" vertical="center" wrapText="1"/>
      <protection locked="0"/>
    </xf>
    <xf numFmtId="49" fontId="9" fillId="3" borderId="23" xfId="0" applyNumberFormat="1"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2" borderId="21" xfId="0" applyFont="1" applyFill="1" applyBorder="1" applyAlignment="1" applyProtection="1">
      <alignment horizontal="left" vertical="center" wrapText="1"/>
    </xf>
    <xf numFmtId="0" fontId="32" fillId="0" borderId="9" xfId="0" applyFont="1" applyBorder="1" applyAlignment="1" applyProtection="1">
      <alignment horizontal="center" vertical="center"/>
    </xf>
    <xf numFmtId="0" fontId="3" fillId="3" borderId="30"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7" borderId="30"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7" borderId="21" xfId="0" applyFont="1" applyFill="1" applyBorder="1" applyAlignment="1" applyProtection="1">
      <alignment horizontal="center" vertical="center" wrapText="1"/>
      <protection locked="0"/>
    </xf>
    <xf numFmtId="0" fontId="8"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2" borderId="9" xfId="0" applyFont="1" applyFill="1" applyBorder="1" applyAlignment="1">
      <alignment horizontal="center" vertical="center"/>
    </xf>
    <xf numFmtId="0" fontId="61" fillId="2" borderId="15"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9" fillId="0" borderId="9" xfId="0" applyFont="1" applyFill="1" applyBorder="1" applyAlignment="1" applyProtection="1">
      <alignment horizontal="right" vertical="center" wrapText="1"/>
    </xf>
    <xf numFmtId="0" fontId="9" fillId="0" borderId="9" xfId="0" applyFont="1" applyFill="1" applyBorder="1" applyAlignment="1" applyProtection="1">
      <alignment horizontal="right" vertical="center"/>
    </xf>
    <xf numFmtId="0" fontId="9" fillId="0" borderId="31" xfId="0" applyFont="1" applyFill="1" applyBorder="1" applyAlignment="1" applyProtection="1">
      <alignment horizontal="right" vertical="center"/>
    </xf>
    <xf numFmtId="0" fontId="9" fillId="0" borderId="33" xfId="0" applyFont="1" applyFill="1" applyBorder="1" applyAlignment="1" applyProtection="1">
      <alignment horizontal="right" vertical="center"/>
    </xf>
    <xf numFmtId="0" fontId="9" fillId="0" borderId="32" xfId="0" applyFont="1" applyFill="1" applyBorder="1" applyAlignment="1" applyProtection="1">
      <alignment horizontal="right" vertical="center"/>
    </xf>
    <xf numFmtId="0" fontId="9" fillId="0" borderId="28" xfId="0" applyFont="1" applyFill="1" applyBorder="1" applyAlignment="1" applyProtection="1">
      <alignment horizontal="right" vertical="center"/>
    </xf>
    <xf numFmtId="49" fontId="19" fillId="7" borderId="9" xfId="0" applyNumberFormat="1" applyFont="1" applyFill="1" applyBorder="1" applyAlignment="1" applyProtection="1">
      <alignment horizontal="center" vertical="center" wrapText="1"/>
      <protection locked="0"/>
    </xf>
    <xf numFmtId="49" fontId="19" fillId="7" borderId="31" xfId="0" applyNumberFormat="1" applyFont="1" applyFill="1" applyBorder="1" applyAlignment="1" applyProtection="1">
      <alignment horizontal="center" vertical="center" wrapText="1"/>
      <protection locked="0"/>
    </xf>
    <xf numFmtId="49" fontId="21" fillId="7" borderId="30" xfId="0" applyNumberFormat="1" applyFont="1" applyFill="1" applyBorder="1" applyAlignment="1" applyProtection="1">
      <alignment horizontal="center" vertical="center" wrapText="1"/>
      <protection locked="0"/>
    </xf>
    <xf numFmtId="49" fontId="21" fillId="7" borderId="21" xfId="0" applyNumberFormat="1"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xf>
    <xf numFmtId="0" fontId="62" fillId="2" borderId="71" xfId="0" applyFont="1" applyFill="1" applyBorder="1" applyAlignment="1" applyProtection="1">
      <alignment horizontal="center" vertical="center" wrapText="1"/>
      <protection locked="0"/>
    </xf>
    <xf numFmtId="0" fontId="62" fillId="2" borderId="7" xfId="0" applyFont="1" applyFill="1" applyBorder="1" applyAlignment="1" applyProtection="1">
      <alignment horizontal="center" vertical="center" wrapText="1"/>
      <protection locked="0"/>
    </xf>
    <xf numFmtId="0" fontId="62" fillId="2" borderId="16" xfId="0" applyFont="1" applyFill="1" applyBorder="1" applyAlignment="1" applyProtection="1">
      <alignment horizontal="center" vertical="center" wrapText="1"/>
      <protection locked="0"/>
    </xf>
    <xf numFmtId="0" fontId="62" fillId="2" borderId="72" xfId="0" applyFont="1" applyFill="1" applyBorder="1" applyAlignment="1" applyProtection="1">
      <alignment horizontal="center" vertical="center" wrapText="1"/>
      <protection locked="0"/>
    </xf>
    <xf numFmtId="0" fontId="62" fillId="2" borderId="14" xfId="0" applyFont="1" applyFill="1" applyBorder="1" applyAlignment="1" applyProtection="1">
      <alignment horizontal="center" vertical="center" wrapText="1"/>
      <protection locked="0"/>
    </xf>
    <xf numFmtId="0" fontId="62" fillId="2" borderId="17" xfId="0" applyFont="1" applyFill="1" applyBorder="1" applyAlignment="1" applyProtection="1">
      <alignment horizontal="center" vertical="center" wrapText="1"/>
      <protection locked="0"/>
    </xf>
    <xf numFmtId="0" fontId="2" fillId="2" borderId="0" xfId="0" applyFont="1" applyFill="1" applyAlignment="1">
      <alignment horizontal="right" vertical="center"/>
    </xf>
    <xf numFmtId="0" fontId="2" fillId="7" borderId="11"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wrapText="1"/>
      <protection locked="0"/>
    </xf>
    <xf numFmtId="49" fontId="21" fillId="7" borderId="10"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xf>
    <xf numFmtId="0" fontId="2" fillId="2" borderId="0" xfId="0" applyFont="1" applyFill="1" applyAlignment="1" applyProtection="1">
      <alignment horizontal="center" vertical="center" wrapText="1"/>
    </xf>
    <xf numFmtId="0" fontId="21" fillId="7" borderId="30"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21" xfId="0" applyFont="1" applyFill="1" applyBorder="1" applyAlignment="1" applyProtection="1">
      <alignment horizontal="center" vertical="center"/>
      <protection locked="0"/>
    </xf>
    <xf numFmtId="0" fontId="21" fillId="7" borderId="25" xfId="0" applyFont="1" applyFill="1" applyBorder="1" applyAlignment="1" applyProtection="1">
      <alignment horizontal="center" vertical="center"/>
      <protection locked="0"/>
    </xf>
    <xf numFmtId="0" fontId="21" fillId="7" borderId="4" xfId="0" applyFont="1" applyFill="1" applyBorder="1" applyAlignment="1" applyProtection="1">
      <alignment horizontal="center" vertical="center"/>
      <protection locked="0"/>
    </xf>
    <xf numFmtId="0" fontId="21" fillId="7" borderId="26" xfId="0" applyFont="1" applyFill="1" applyBorder="1" applyAlignment="1" applyProtection="1">
      <alignment horizontal="center" vertical="center"/>
      <protection locked="0"/>
    </xf>
    <xf numFmtId="0" fontId="2" fillId="7" borderId="11" xfId="0" applyFont="1" applyFill="1" applyBorder="1" applyAlignment="1" applyProtection="1">
      <alignment horizontal="left" vertical="center" wrapText="1"/>
      <protection locked="0"/>
    </xf>
    <xf numFmtId="0" fontId="2" fillId="7" borderId="10" xfId="0" applyFont="1" applyFill="1" applyBorder="1" applyAlignment="1" applyProtection="1">
      <alignment horizontal="left" vertical="center" wrapText="1"/>
      <protection locked="0"/>
    </xf>
    <xf numFmtId="0" fontId="2" fillId="7" borderId="12" xfId="0" applyFont="1" applyFill="1" applyBorder="1" applyAlignment="1" applyProtection="1">
      <alignment horizontal="left" vertical="center" wrapText="1"/>
      <protection locked="0"/>
    </xf>
    <xf numFmtId="0" fontId="36" fillId="2" borderId="15"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16"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14"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2" fillId="3" borderId="37"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0" fontId="2" fillId="3" borderId="39" xfId="0" applyFont="1" applyFill="1" applyBorder="1" applyAlignment="1" applyProtection="1">
      <alignment horizontal="center" vertical="center" wrapText="1"/>
      <protection locked="0"/>
    </xf>
    <xf numFmtId="0" fontId="2" fillId="2" borderId="0" xfId="0" applyFont="1" applyFill="1" applyBorder="1" applyAlignment="1">
      <alignment horizontal="right" vertical="center"/>
    </xf>
    <xf numFmtId="49" fontId="2" fillId="3" borderId="30"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49" fontId="2" fillId="3" borderId="21" xfId="0" applyNumberFormat="1" applyFont="1" applyFill="1" applyBorder="1" applyAlignment="1" applyProtection="1">
      <alignment horizontal="center" vertical="center" wrapText="1"/>
      <protection locked="0"/>
    </xf>
    <xf numFmtId="0" fontId="8" fillId="0" borderId="3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7" fillId="2" borderId="0" xfId="0" applyFont="1" applyFill="1" applyBorder="1" applyAlignment="1" applyProtection="1">
      <alignment horizontal="left" vertical="center" wrapText="1"/>
    </xf>
    <xf numFmtId="49" fontId="21" fillId="7" borderId="31" xfId="0" applyNumberFormat="1" applyFont="1" applyFill="1" applyBorder="1" applyAlignment="1" applyProtection="1">
      <alignment horizontal="center" vertical="center" wrapText="1"/>
      <protection locked="0"/>
    </xf>
    <xf numFmtId="0" fontId="9" fillId="3" borderId="30"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9" fillId="3" borderId="21" xfId="0" applyFont="1" applyFill="1" applyBorder="1" applyAlignment="1" applyProtection="1">
      <alignment horizontal="left" vertical="center" wrapText="1"/>
      <protection locked="0"/>
    </xf>
    <xf numFmtId="49" fontId="2" fillId="7" borderId="31" xfId="0" applyNumberFormat="1"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xf>
    <xf numFmtId="0" fontId="18" fillId="2" borderId="95" xfId="0" applyFont="1" applyFill="1" applyBorder="1" applyAlignment="1">
      <alignment horizontal="center" vertical="center"/>
    </xf>
    <xf numFmtId="0" fontId="18" fillId="2" borderId="0" xfId="0" applyFont="1" applyFill="1" applyAlignment="1">
      <alignment horizontal="center" vertical="center"/>
    </xf>
    <xf numFmtId="0" fontId="20" fillId="5" borderId="0"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xf>
    <xf numFmtId="0" fontId="2" fillId="2" borderId="9"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9" fillId="2" borderId="11"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xf>
    <xf numFmtId="0" fontId="19" fillId="0" borderId="37"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0" borderId="84" xfId="0" applyFont="1" applyFill="1" applyBorder="1" applyAlignment="1" applyProtection="1">
      <alignment horizontal="center" vertical="center"/>
    </xf>
    <xf numFmtId="0" fontId="36" fillId="7" borderId="42" xfId="0" applyFont="1" applyFill="1" applyBorder="1" applyAlignment="1" applyProtection="1">
      <alignment horizontal="center" vertical="center"/>
      <protection locked="0"/>
    </xf>
    <xf numFmtId="0" fontId="36" fillId="7" borderId="43" xfId="0" applyFont="1" applyFill="1" applyBorder="1" applyAlignment="1" applyProtection="1">
      <alignment horizontal="center" vertical="center"/>
      <protection locked="0"/>
    </xf>
    <xf numFmtId="0" fontId="36" fillId="7" borderId="69" xfId="0" applyFont="1" applyFill="1" applyBorder="1" applyAlignment="1" applyProtection="1">
      <alignment horizontal="center" vertical="center"/>
      <protection locked="0"/>
    </xf>
    <xf numFmtId="0" fontId="23" fillId="3" borderId="15" xfId="0" applyFont="1" applyFill="1" applyBorder="1" applyAlignment="1" applyProtection="1">
      <alignment horizontal="left" vertical="top" wrapText="1"/>
      <protection locked="0"/>
    </xf>
    <xf numFmtId="0" fontId="23" fillId="3" borderId="7" xfId="0" applyFont="1" applyFill="1" applyBorder="1" applyAlignment="1" applyProtection="1">
      <alignment horizontal="left" vertical="top" wrapText="1"/>
      <protection locked="0"/>
    </xf>
    <xf numFmtId="0" fontId="23" fillId="3" borderId="16" xfId="0" applyFont="1" applyFill="1" applyBorder="1" applyAlignment="1" applyProtection="1">
      <alignment horizontal="left" vertical="top" wrapText="1"/>
      <protection locked="0"/>
    </xf>
    <xf numFmtId="0" fontId="23" fillId="3" borderId="2" xfId="0" applyFont="1" applyFill="1" applyBorder="1" applyAlignment="1" applyProtection="1">
      <alignment horizontal="left" vertical="top" wrapText="1"/>
      <protection locked="0"/>
    </xf>
    <xf numFmtId="0" fontId="23" fillId="3" borderId="0" xfId="0" applyFont="1" applyFill="1" applyBorder="1" applyAlignment="1" applyProtection="1">
      <alignment horizontal="left" vertical="top" wrapText="1"/>
      <protection locked="0"/>
    </xf>
    <xf numFmtId="0" fontId="23" fillId="3" borderId="13" xfId="0" applyFont="1" applyFill="1" applyBorder="1" applyAlignment="1" applyProtection="1">
      <alignment horizontal="left" vertical="top" wrapText="1"/>
      <protection locked="0"/>
    </xf>
    <xf numFmtId="0" fontId="23" fillId="3" borderId="3" xfId="0" applyFont="1" applyFill="1" applyBorder="1" applyAlignment="1" applyProtection="1">
      <alignment horizontal="left" vertical="top" wrapText="1"/>
      <protection locked="0"/>
    </xf>
    <xf numFmtId="0" fontId="23" fillId="3" borderId="14" xfId="0" applyFont="1" applyFill="1" applyBorder="1" applyAlignment="1" applyProtection="1">
      <alignment horizontal="left" vertical="top" wrapText="1"/>
      <protection locked="0"/>
    </xf>
    <xf numFmtId="0" fontId="23" fillId="3" borderId="17" xfId="0" applyFont="1" applyFill="1" applyBorder="1" applyAlignment="1" applyProtection="1">
      <alignment horizontal="left" vertical="top" wrapText="1"/>
      <protection locked="0"/>
    </xf>
    <xf numFmtId="0" fontId="4" fillId="2" borderId="9" xfId="0" applyFont="1" applyFill="1" applyBorder="1" applyAlignment="1">
      <alignment horizontal="center" vertical="center"/>
    </xf>
    <xf numFmtId="0" fontId="96" fillId="3" borderId="65" xfId="0" applyFont="1" applyFill="1" applyBorder="1" applyAlignment="1" applyProtection="1">
      <alignment horizontal="center" vertical="center"/>
      <protection locked="0"/>
    </xf>
    <xf numFmtId="0" fontId="96" fillId="3" borderId="9" xfId="0" applyFont="1" applyFill="1" applyBorder="1" applyAlignment="1" applyProtection="1">
      <alignment horizontal="center" vertical="center"/>
      <protection locked="0"/>
    </xf>
    <xf numFmtId="0" fontId="96" fillId="3" borderId="66" xfId="0" applyFont="1" applyFill="1" applyBorder="1" applyAlignment="1" applyProtection="1">
      <alignment horizontal="center" vertical="center"/>
      <protection locked="0"/>
    </xf>
    <xf numFmtId="0" fontId="36" fillId="2" borderId="37" xfId="0" applyFont="1" applyFill="1" applyBorder="1" applyAlignment="1" applyProtection="1">
      <alignment horizontal="center" vertical="center"/>
    </xf>
    <xf numFmtId="0" fontId="36" fillId="2" borderId="38" xfId="0" applyFont="1" applyFill="1" applyBorder="1" applyAlignment="1" applyProtection="1">
      <alignment horizontal="center" vertical="center"/>
    </xf>
    <xf numFmtId="0" fontId="36" fillId="2" borderId="39" xfId="0" applyFont="1" applyFill="1" applyBorder="1" applyAlignment="1" applyProtection="1">
      <alignment horizontal="center" vertical="center"/>
    </xf>
    <xf numFmtId="0" fontId="9" fillId="2" borderId="7" xfId="0" applyFont="1" applyFill="1" applyBorder="1" applyAlignment="1" applyProtection="1">
      <alignment horizontal="left" vertical="center" wrapText="1"/>
    </xf>
    <xf numFmtId="0" fontId="8" fillId="2" borderId="11"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41" fillId="2" borderId="9" xfId="0"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41" fillId="2" borderId="9" xfId="0" applyFont="1" applyFill="1" applyBorder="1" applyAlignment="1" applyProtection="1">
      <alignment horizontal="left" vertical="center" wrapText="1"/>
    </xf>
    <xf numFmtId="0" fontId="41" fillId="2" borderId="11" xfId="0" applyFont="1" applyFill="1" applyBorder="1" applyAlignment="1" applyProtection="1">
      <alignment horizontal="left" vertical="center" wrapText="1"/>
    </xf>
    <xf numFmtId="0" fontId="2" fillId="0" borderId="37" xfId="0" applyFont="1" applyFill="1" applyBorder="1" applyAlignment="1" applyProtection="1">
      <alignment horizontal="right" vertical="center" wrapText="1"/>
    </xf>
    <xf numFmtId="0" fontId="2" fillId="0" borderId="38" xfId="0" applyFont="1" applyFill="1" applyBorder="1" applyAlignment="1" applyProtection="1">
      <alignment horizontal="right" vertical="center"/>
    </xf>
    <xf numFmtId="0" fontId="20" fillId="2"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top" wrapText="1"/>
    </xf>
    <xf numFmtId="0" fontId="19" fillId="2" borderId="11" xfId="0" applyFont="1" applyFill="1" applyBorder="1" applyAlignment="1" applyProtection="1">
      <alignment horizontal="center" vertical="center"/>
    </xf>
    <xf numFmtId="0" fontId="19" fillId="2" borderId="10"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49" fontId="8" fillId="2" borderId="4" xfId="0" applyNumberFormat="1" applyFont="1" applyFill="1" applyBorder="1" applyAlignment="1" applyProtection="1">
      <alignment horizontal="left" vertical="center" wrapText="1"/>
    </xf>
    <xf numFmtId="0" fontId="8" fillId="2" borderId="30"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2" borderId="2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wrapText="1"/>
    </xf>
    <xf numFmtId="0" fontId="53" fillId="7" borderId="11" xfId="0" applyFont="1" applyFill="1" applyBorder="1" applyAlignment="1" applyProtection="1">
      <alignment horizontal="center" vertical="center"/>
      <protection locked="0"/>
    </xf>
    <xf numFmtId="0" fontId="53" fillId="7" borderId="10" xfId="0" applyFont="1" applyFill="1" applyBorder="1" applyAlignment="1" applyProtection="1">
      <alignment horizontal="center" vertical="center"/>
      <protection locked="0"/>
    </xf>
    <xf numFmtId="0" fontId="53" fillId="7" borderId="12" xfId="0"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96" fillId="3" borderId="99" xfId="0" applyFont="1" applyFill="1" applyBorder="1" applyAlignment="1" applyProtection="1">
      <alignment horizontal="center" vertical="center"/>
      <protection locked="0"/>
    </xf>
    <xf numFmtId="0" fontId="96" fillId="3" borderId="31" xfId="0" applyFont="1" applyFill="1" applyBorder="1" applyAlignment="1" applyProtection="1">
      <alignment horizontal="center" vertical="center"/>
      <protection locked="0"/>
    </xf>
    <xf numFmtId="0" fontId="96" fillId="3" borderId="100" xfId="0" applyFont="1" applyFill="1" applyBorder="1" applyAlignment="1" applyProtection="1">
      <alignment horizontal="center" vertical="center"/>
      <protection locked="0"/>
    </xf>
    <xf numFmtId="0" fontId="41" fillId="2" borderId="62" xfId="0" applyFont="1" applyFill="1" applyBorder="1" applyAlignment="1" applyProtection="1">
      <alignment horizontal="center" vertical="center" wrapText="1"/>
    </xf>
    <xf numFmtId="0" fontId="41" fillId="2" borderId="63" xfId="0" applyFont="1" applyFill="1" applyBorder="1" applyAlignment="1" applyProtection="1">
      <alignment horizontal="center" vertical="center"/>
    </xf>
    <xf numFmtId="0" fontId="41" fillId="2" borderId="64" xfId="0" applyFont="1" applyFill="1" applyBorder="1" applyAlignment="1" applyProtection="1">
      <alignment horizontal="center" vertical="center"/>
    </xf>
    <xf numFmtId="0" fontId="9" fillId="0" borderId="28" xfId="0" applyFont="1" applyFill="1" applyBorder="1" applyAlignment="1" applyProtection="1">
      <alignment horizontal="center" vertical="center" wrapText="1"/>
    </xf>
    <xf numFmtId="0" fontId="9" fillId="0" borderId="38" xfId="0"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22" fillId="7" borderId="14" xfId="0" applyFont="1" applyFill="1" applyBorder="1" applyAlignment="1" applyProtection="1">
      <alignment horizontal="center" vertical="center" wrapText="1"/>
      <protection locked="0"/>
    </xf>
    <xf numFmtId="0" fontId="96" fillId="7" borderId="37" xfId="0" applyFont="1" applyFill="1" applyBorder="1" applyAlignment="1" applyProtection="1">
      <alignment horizontal="center" vertical="center"/>
      <protection locked="0"/>
    </xf>
    <xf numFmtId="0" fontId="96" fillId="7" borderId="39"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wrapText="1"/>
    </xf>
    <xf numFmtId="49" fontId="2" fillId="3" borderId="11" xfId="0" applyNumberFormat="1"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wrapText="1"/>
      <protection locked="0"/>
    </xf>
    <xf numFmtId="49" fontId="2" fillId="3" borderId="12"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xf>
    <xf numFmtId="0" fontId="2" fillId="3" borderId="11"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2" borderId="0" xfId="0" applyFont="1" applyFill="1" applyAlignment="1" applyProtection="1">
      <alignment horizontal="right" vertical="center"/>
    </xf>
    <xf numFmtId="0" fontId="3" fillId="2" borderId="7" xfId="0" applyFont="1" applyFill="1" applyBorder="1" applyAlignment="1">
      <alignment horizontal="center" vertical="center"/>
    </xf>
    <xf numFmtId="49" fontId="9" fillId="3" borderId="11" xfId="0" applyNumberFormat="1" applyFont="1" applyFill="1" applyBorder="1" applyAlignment="1" applyProtection="1">
      <alignment horizontal="left" vertical="center" wrapText="1"/>
      <protection locked="0"/>
    </xf>
    <xf numFmtId="49" fontId="9" fillId="3" borderId="10" xfId="0" applyNumberFormat="1" applyFont="1" applyFill="1" applyBorder="1" applyAlignment="1" applyProtection="1">
      <alignment horizontal="left" vertical="center" wrapText="1"/>
      <protection locked="0"/>
    </xf>
    <xf numFmtId="49" fontId="9" fillId="3" borderId="12" xfId="0" applyNumberFormat="1" applyFont="1" applyFill="1" applyBorder="1" applyAlignment="1" applyProtection="1">
      <alignment horizontal="left" vertical="center" wrapText="1"/>
      <protection locked="0"/>
    </xf>
    <xf numFmtId="0" fontId="51" fillId="2" borderId="11" xfId="0" applyFont="1" applyFill="1" applyBorder="1" applyAlignment="1" applyProtection="1">
      <alignment horizontal="center" vertical="center"/>
    </xf>
    <xf numFmtId="0" fontId="51" fillId="2" borderId="10" xfId="0" applyFont="1" applyFill="1" applyBorder="1" applyAlignment="1" applyProtection="1">
      <alignment horizontal="center" vertical="center"/>
    </xf>
    <xf numFmtId="0" fontId="51" fillId="2" borderId="12" xfId="0" applyFont="1" applyFill="1" applyBorder="1" applyAlignment="1" applyProtection="1">
      <alignment horizontal="center" vertical="center"/>
    </xf>
    <xf numFmtId="49" fontId="21" fillId="7" borderId="9" xfId="0" applyNumberFormat="1" applyFont="1" applyFill="1" applyBorder="1" applyAlignment="1" applyProtection="1">
      <alignment horizontal="center" vertical="center"/>
      <protection locked="0"/>
    </xf>
    <xf numFmtId="0" fontId="2" fillId="7" borderId="67" xfId="0" applyFont="1" applyFill="1" applyBorder="1" applyAlignment="1" applyProtection="1">
      <alignment horizontal="center" vertical="center" wrapText="1"/>
      <protection locked="0"/>
    </xf>
    <xf numFmtId="0" fontId="2" fillId="7" borderId="68"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left" vertical="center"/>
    </xf>
    <xf numFmtId="0" fontId="2" fillId="2" borderId="20" xfId="0" applyFont="1" applyFill="1" applyBorder="1" applyAlignment="1" applyProtection="1">
      <alignment horizontal="left" vertical="center"/>
    </xf>
    <xf numFmtId="0" fontId="2" fillId="2" borderId="27" xfId="0" applyFont="1" applyFill="1" applyBorder="1" applyAlignment="1" applyProtection="1">
      <alignment horizontal="left" vertical="center"/>
    </xf>
    <xf numFmtId="14" fontId="17" fillId="2" borderId="0" xfId="0" applyNumberFormat="1" applyFont="1" applyFill="1" applyBorder="1" applyAlignment="1" applyProtection="1">
      <alignment horizontal="left" vertical="center"/>
    </xf>
    <xf numFmtId="0" fontId="2" fillId="3" borderId="25"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26"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center" vertical="center"/>
    </xf>
    <xf numFmtId="0" fontId="2" fillId="2" borderId="9" xfId="0" applyFont="1" applyFill="1" applyBorder="1" applyAlignment="1" applyProtection="1">
      <alignment horizontal="center" vertical="center" wrapText="1"/>
    </xf>
    <xf numFmtId="0" fontId="35" fillId="2" borderId="94" xfId="0" applyFont="1" applyFill="1" applyBorder="1" applyAlignment="1">
      <alignment horizontal="center" vertical="center"/>
    </xf>
    <xf numFmtId="0" fontId="41" fillId="2" borderId="10" xfId="0" applyFont="1" applyFill="1" applyBorder="1" applyAlignment="1" applyProtection="1">
      <alignment horizontal="center" vertical="center" wrapText="1"/>
    </xf>
    <xf numFmtId="0" fontId="41" fillId="2" borderId="12" xfId="0" applyFont="1" applyFill="1" applyBorder="1" applyAlignment="1" applyProtection="1">
      <alignment horizontal="center" vertical="center" wrapText="1"/>
    </xf>
    <xf numFmtId="0" fontId="36" fillId="7" borderId="11" xfId="0" applyFont="1" applyFill="1" applyBorder="1" applyAlignment="1" applyProtection="1">
      <alignment horizontal="center" vertical="center"/>
      <protection locked="0"/>
    </xf>
    <xf numFmtId="0" fontId="36" fillId="7" borderId="10" xfId="0" applyFont="1" applyFill="1" applyBorder="1" applyAlignment="1" applyProtection="1">
      <alignment horizontal="center" vertical="center"/>
      <protection locked="0"/>
    </xf>
    <xf numFmtId="0" fontId="36" fillId="7" borderId="12" xfId="0" applyFont="1" applyFill="1" applyBorder="1" applyAlignment="1" applyProtection="1">
      <alignment horizontal="center" vertical="center"/>
      <protection locked="0"/>
    </xf>
    <xf numFmtId="49" fontId="2" fillId="2" borderId="0" xfId="0" applyNumberFormat="1" applyFont="1" applyFill="1" applyAlignment="1" applyProtection="1">
      <alignment horizontal="left" vertical="center" wrapText="1"/>
    </xf>
    <xf numFmtId="0" fontId="2" fillId="2" borderId="7"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9" fillId="7" borderId="11" xfId="0" applyFont="1" applyFill="1" applyBorder="1" applyAlignment="1" applyProtection="1">
      <alignment horizontal="center" vertical="center"/>
      <protection locked="0"/>
    </xf>
    <xf numFmtId="0" fontId="19" fillId="7" borderId="10" xfId="0" applyFont="1" applyFill="1" applyBorder="1" applyAlignment="1" applyProtection="1">
      <alignment horizontal="center" vertical="center"/>
      <protection locked="0"/>
    </xf>
    <xf numFmtId="0" fontId="19" fillId="7" borderId="12" xfId="0" applyFont="1" applyFill="1" applyBorder="1" applyAlignment="1" applyProtection="1">
      <alignment horizontal="center" vertical="center"/>
      <protection locked="0"/>
    </xf>
    <xf numFmtId="0" fontId="53" fillId="7" borderId="45" xfId="0" applyFont="1" applyFill="1" applyBorder="1" applyAlignment="1" applyProtection="1">
      <alignment horizontal="center" vertical="center" wrapText="1"/>
      <protection locked="0"/>
    </xf>
    <xf numFmtId="0" fontId="53" fillId="7" borderId="46" xfId="0" applyFont="1" applyFill="1" applyBorder="1" applyAlignment="1" applyProtection="1">
      <alignment horizontal="center" vertical="center" wrapText="1"/>
      <protection locked="0"/>
    </xf>
    <xf numFmtId="0" fontId="53" fillId="7" borderId="47" xfId="0" applyFont="1" applyFill="1" applyBorder="1" applyAlignment="1" applyProtection="1">
      <alignment horizontal="center" vertical="center" wrapText="1"/>
      <protection locked="0"/>
    </xf>
    <xf numFmtId="49" fontId="3" fillId="3" borderId="11" xfId="0" applyNumberFormat="1" applyFont="1" applyFill="1" applyBorder="1" applyAlignment="1" applyProtection="1">
      <alignment horizontal="left" vertical="center" wrapText="1"/>
      <protection locked="0"/>
    </xf>
    <xf numFmtId="49" fontId="3" fillId="3" borderId="10" xfId="0" applyNumberFormat="1" applyFont="1" applyFill="1" applyBorder="1" applyAlignment="1" applyProtection="1">
      <alignment horizontal="left" vertical="center" wrapText="1"/>
      <protection locked="0"/>
    </xf>
    <xf numFmtId="49" fontId="3" fillId="3" borderId="12" xfId="0" applyNumberFormat="1" applyFont="1" applyFill="1" applyBorder="1" applyAlignment="1" applyProtection="1">
      <alignment horizontal="left" vertical="center" wrapText="1"/>
      <protection locked="0"/>
    </xf>
    <xf numFmtId="0" fontId="63" fillId="0" borderId="15"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21" fillId="2" borderId="45" xfId="0" applyFont="1" applyFill="1" applyBorder="1" applyAlignment="1" applyProtection="1">
      <alignment horizontal="left" vertical="center" wrapText="1"/>
    </xf>
    <xf numFmtId="0" fontId="21" fillId="2" borderId="46" xfId="0" applyFont="1" applyFill="1" applyBorder="1" applyAlignment="1" applyProtection="1">
      <alignment horizontal="left" vertical="center" wrapText="1"/>
    </xf>
    <xf numFmtId="0" fontId="21" fillId="2" borderId="47" xfId="0" applyFont="1" applyFill="1" applyBorder="1" applyAlignment="1" applyProtection="1">
      <alignment horizontal="left" vertical="center" wrapText="1"/>
    </xf>
    <xf numFmtId="0" fontId="89" fillId="3" borderId="37" xfId="0" applyFont="1" applyFill="1" applyBorder="1" applyAlignment="1" applyProtection="1">
      <alignment horizontal="center" vertical="center" wrapText="1"/>
      <protection locked="0"/>
    </xf>
    <xf numFmtId="0" fontId="89" fillId="3" borderId="38" xfId="0" applyFont="1" applyFill="1" applyBorder="1" applyAlignment="1" applyProtection="1">
      <alignment horizontal="center" vertical="center" wrapText="1"/>
      <protection locked="0"/>
    </xf>
    <xf numFmtId="0" fontId="89" fillId="3" borderId="39" xfId="0" applyFont="1" applyFill="1" applyBorder="1" applyAlignment="1" applyProtection="1">
      <alignment horizontal="center" vertical="center" wrapText="1"/>
      <protection locked="0"/>
    </xf>
    <xf numFmtId="0" fontId="35" fillId="3" borderId="38" xfId="0" applyFont="1" applyFill="1" applyBorder="1" applyAlignment="1" applyProtection="1">
      <alignment horizontal="center" vertical="center" wrapText="1"/>
      <protection locked="0"/>
    </xf>
    <xf numFmtId="0" fontId="35" fillId="3" borderId="39" xfId="0"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2" borderId="0" xfId="0" applyFont="1" applyFill="1" applyAlignment="1">
      <alignment horizontal="right" vertical="center" wrapText="1"/>
    </xf>
    <xf numFmtId="49" fontId="18" fillId="0" borderId="0" xfId="0" applyNumberFormat="1" applyFont="1" applyAlignment="1">
      <alignment horizontal="center" vertical="center"/>
    </xf>
    <xf numFmtId="0" fontId="18" fillId="0" borderId="0" xfId="0" applyFont="1" applyAlignment="1">
      <alignment horizontal="left" vertical="center"/>
    </xf>
    <xf numFmtId="0" fontId="3" fillId="0" borderId="4" xfId="0" applyFont="1" applyBorder="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36" fillId="0" borderId="11" xfId="0" applyFont="1" applyBorder="1" applyAlignment="1" applyProtection="1">
      <alignment horizontal="center" vertical="center" wrapText="1"/>
    </xf>
    <xf numFmtId="0" fontId="36" fillId="0" borderId="10" xfId="0" applyFont="1" applyBorder="1" applyAlignment="1" applyProtection="1">
      <alignment horizontal="center" vertical="center" wrapText="1"/>
    </xf>
    <xf numFmtId="0" fontId="36" fillId="0" borderId="12" xfId="0" applyFont="1" applyBorder="1" applyAlignment="1" applyProtection="1">
      <alignment horizontal="center" vertical="center" wrapText="1"/>
    </xf>
    <xf numFmtId="0" fontId="9" fillId="0" borderId="0" xfId="0" applyFont="1" applyBorder="1" applyAlignment="1" applyProtection="1">
      <alignment horizontal="left" vertical="center" wrapText="1"/>
    </xf>
  </cellXfs>
  <cellStyles count="3">
    <cellStyle name="標準" xfId="0" builtinId="0"/>
    <cellStyle name="標準 2" xfId="1" xr:uid="{00000000-0005-0000-0000-000001000000}"/>
    <cellStyle name="標準 3" xfId="2" xr:uid="{00000000-0005-0000-0000-000002000000}"/>
  </cellStyles>
  <dxfs count="12">
    <dxf>
      <font>
        <b/>
        <i val="0"/>
        <color rgb="FF0070C0"/>
      </font>
    </dxf>
    <dxf>
      <font>
        <b/>
        <i val="0"/>
        <color theme="1"/>
      </font>
    </dxf>
    <dxf>
      <font>
        <b/>
        <i val="0"/>
        <color rgb="FFFF0000"/>
      </font>
      <fill>
        <patternFill patternType="none">
          <bgColor auto="1"/>
        </patternFill>
      </fill>
    </dxf>
    <dxf>
      <font>
        <b/>
        <i val="0"/>
        <color rgb="FFFF0000"/>
      </font>
    </dxf>
    <dxf>
      <font>
        <b/>
        <i val="0"/>
        <color rgb="FFFF0000"/>
      </font>
      <fill>
        <patternFill>
          <bgColor theme="9" tint="0.79998168889431442"/>
        </patternFill>
      </fill>
    </dxf>
    <dxf>
      <fill>
        <patternFill>
          <bgColor theme="0" tint="-0.24994659260841701"/>
        </patternFill>
      </fill>
    </dxf>
    <dxf>
      <font>
        <b/>
        <i val="0"/>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JPG"/><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image" Target="../media/image13.emf"/><Relationship Id="rId7" Type="http://schemas.openxmlformats.org/officeDocument/2006/relationships/image" Target="../media/image17.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emf"/><Relationship Id="rId9"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0</xdr:col>
      <xdr:colOff>256755</xdr:colOff>
      <xdr:row>1</xdr:row>
      <xdr:rowOff>0</xdr:rowOff>
    </xdr:from>
    <xdr:to>
      <xdr:col>16</xdr:col>
      <xdr:colOff>9933</xdr:colOff>
      <xdr:row>30</xdr:row>
      <xdr:rowOff>167145</xdr:rowOff>
    </xdr:to>
    <xdr:pic>
      <xdr:nvPicPr>
        <xdr:cNvPr id="4" name="図 3">
          <a:extLst>
            <a:ext uri="{FF2B5EF4-FFF2-40B4-BE49-F238E27FC236}">
              <a16:creationId xmlns:a16="http://schemas.microsoft.com/office/drawing/2014/main" id="{F846C7FA-C4CF-492B-B373-DCC9F6AF75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6755" y="173935"/>
          <a:ext cx="10081591" cy="52112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207059</xdr:colOff>
          <xdr:row>7</xdr:row>
          <xdr:rowOff>157370</xdr:rowOff>
        </xdr:from>
        <xdr:to>
          <xdr:col>5</xdr:col>
          <xdr:colOff>49690</xdr:colOff>
          <xdr:row>16</xdr:row>
          <xdr:rowOff>169057</xdr:rowOff>
        </xdr:to>
        <xdr:pic>
          <xdr:nvPicPr>
            <xdr:cNvPr id="6" name="図 5">
              <a:extLst>
                <a:ext uri="{FF2B5EF4-FFF2-40B4-BE49-F238E27FC236}">
                  <a16:creationId xmlns:a16="http://schemas.microsoft.com/office/drawing/2014/main" id="{52C4A4CA-EDC4-4009-B948-D50D3623B36D}"/>
                </a:ext>
              </a:extLst>
            </xdr:cNvPr>
            <xdr:cNvPicPr>
              <a:picLocks noChangeAspect="1" noChangeArrowheads="1"/>
              <a:extLst>
                <a:ext uri="{84589F7E-364E-4C9E-8A38-B11213B215E9}">
                  <a14:cameraTool cellRange="'2025'!$AI$9" spid="_x0000_s165057"/>
                </a:ext>
              </a:extLst>
            </xdr:cNvPicPr>
          </xdr:nvPicPr>
          <xdr:blipFill>
            <a:blip xmlns:r="http://schemas.openxmlformats.org/officeDocument/2006/relationships" r:embed="rId2"/>
            <a:srcRect/>
            <a:stretch>
              <a:fillRect/>
            </a:stretch>
          </xdr:blipFill>
          <xdr:spPr bwMode="auto">
            <a:xfrm>
              <a:off x="1962972" y="1374913"/>
              <a:ext cx="1217544" cy="157710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256751</xdr:colOff>
      <xdr:row>22</xdr:row>
      <xdr:rowOff>107675</xdr:rowOff>
    </xdr:from>
    <xdr:to>
      <xdr:col>3</xdr:col>
      <xdr:colOff>389282</xdr:colOff>
      <xdr:row>24</xdr:row>
      <xdr:rowOff>140805</xdr:rowOff>
    </xdr:to>
    <xdr:sp macro="" textlink="">
      <xdr:nvSpPr>
        <xdr:cNvPr id="7" name="テキスト ボックス 6">
          <a:extLst>
            <a:ext uri="{FF2B5EF4-FFF2-40B4-BE49-F238E27FC236}">
              <a16:creationId xmlns:a16="http://schemas.microsoft.com/office/drawing/2014/main" id="{366A7250-4BC5-4428-B330-733B674AF155}"/>
            </a:ext>
          </a:extLst>
        </xdr:cNvPr>
        <xdr:cNvSpPr txBox="1"/>
      </xdr:nvSpPr>
      <xdr:spPr>
        <a:xfrm>
          <a:off x="1325208" y="3934240"/>
          <a:ext cx="81998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spc="800" baseline="0"/>
            <a:t>１３</a:t>
          </a:r>
          <a:endParaRPr kumimoji="1" lang="en-US" altLang="ja-JP" sz="1600" spc="800" baseline="0"/>
        </a:p>
      </xdr:txBody>
    </xdr:sp>
    <xdr:clientData/>
  </xdr:twoCellAnchor>
  <mc:AlternateContent xmlns:mc="http://schemas.openxmlformats.org/markup-compatibility/2006">
    <mc:Choice xmlns:a14="http://schemas.microsoft.com/office/drawing/2010/main" Requires="a14">
      <xdr:twoCellAnchor editAs="oneCell">
        <xdr:from>
          <xdr:col>7</xdr:col>
          <xdr:colOff>488669</xdr:colOff>
          <xdr:row>9</xdr:row>
          <xdr:rowOff>82828</xdr:rowOff>
        </xdr:from>
        <xdr:to>
          <xdr:col>11</xdr:col>
          <xdr:colOff>339820</xdr:colOff>
          <xdr:row>10</xdr:row>
          <xdr:rowOff>107675</xdr:rowOff>
        </xdr:to>
        <xdr:pic>
          <xdr:nvPicPr>
            <xdr:cNvPr id="10" name="図 9">
              <a:extLst>
                <a:ext uri="{FF2B5EF4-FFF2-40B4-BE49-F238E27FC236}">
                  <a16:creationId xmlns:a16="http://schemas.microsoft.com/office/drawing/2014/main" id="{A9B443C8-8AFE-49D8-8E0A-BD165D76FA48}"/>
                </a:ext>
              </a:extLst>
            </xdr:cNvPr>
            <xdr:cNvPicPr>
              <a:picLocks noChangeAspect="1" noChangeArrowheads="1"/>
              <a:extLst>
                <a:ext uri="{84589F7E-364E-4C9E-8A38-B11213B215E9}">
                  <a14:cameraTool cellRange="'2025'!$AX$15" spid="_x0000_s165058"/>
                </a:ext>
              </a:extLst>
            </xdr:cNvPicPr>
          </xdr:nvPicPr>
          <xdr:blipFill>
            <a:blip xmlns:r="http://schemas.openxmlformats.org/officeDocument/2006/relationships" r:embed="rId3"/>
            <a:srcRect/>
            <a:stretch>
              <a:fillRect/>
            </a:stretch>
          </xdr:blipFill>
          <xdr:spPr bwMode="auto">
            <a:xfrm>
              <a:off x="4994408" y="1648241"/>
              <a:ext cx="2600977" cy="1987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99384</xdr:colOff>
          <xdr:row>3</xdr:row>
          <xdr:rowOff>157369</xdr:rowOff>
        </xdr:from>
        <xdr:to>
          <xdr:col>13</xdr:col>
          <xdr:colOff>99385</xdr:colOff>
          <xdr:row>6</xdr:row>
          <xdr:rowOff>55</xdr:rowOff>
        </xdr:to>
        <xdr:pic>
          <xdr:nvPicPr>
            <xdr:cNvPr id="12" name="図 11">
              <a:extLst>
                <a:ext uri="{FF2B5EF4-FFF2-40B4-BE49-F238E27FC236}">
                  <a16:creationId xmlns:a16="http://schemas.microsoft.com/office/drawing/2014/main" id="{329035C5-3A60-450F-B4AE-91918DA7E477}"/>
                </a:ext>
              </a:extLst>
            </xdr:cNvPr>
            <xdr:cNvPicPr>
              <a:picLocks noChangeAspect="1" noChangeArrowheads="1"/>
              <a:extLst>
                <a:ext uri="{84589F7E-364E-4C9E-8A38-B11213B215E9}">
                  <a14:cameraTool cellRange="'2025'!$AW$7" spid="_x0000_s165059"/>
                </a:ext>
              </a:extLst>
            </xdr:cNvPicPr>
          </xdr:nvPicPr>
          <xdr:blipFill>
            <a:blip xmlns:r="http://schemas.openxmlformats.org/officeDocument/2006/relationships" r:embed="rId4"/>
            <a:srcRect/>
            <a:stretch>
              <a:fillRect/>
            </a:stretch>
          </xdr:blipFill>
          <xdr:spPr bwMode="auto">
            <a:xfrm>
              <a:off x="8042406" y="679173"/>
              <a:ext cx="687457" cy="3644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91104</xdr:colOff>
      <xdr:row>2</xdr:row>
      <xdr:rowOff>91109</xdr:rowOff>
    </xdr:from>
    <xdr:to>
      <xdr:col>8</xdr:col>
      <xdr:colOff>198777</xdr:colOff>
      <xdr:row>4</xdr:row>
      <xdr:rowOff>74546</xdr:rowOff>
    </xdr:to>
    <xdr:sp macro="" textlink="">
      <xdr:nvSpPr>
        <xdr:cNvPr id="13" name="テキスト ボックス 12">
          <a:extLst>
            <a:ext uri="{FF2B5EF4-FFF2-40B4-BE49-F238E27FC236}">
              <a16:creationId xmlns:a16="http://schemas.microsoft.com/office/drawing/2014/main" id="{E1D236C5-B529-4E09-80D1-DEE3F6B57205}"/>
            </a:ext>
          </a:extLst>
        </xdr:cNvPr>
        <xdr:cNvSpPr txBox="1"/>
      </xdr:nvSpPr>
      <xdr:spPr>
        <a:xfrm>
          <a:off x="4596843" y="438979"/>
          <a:ext cx="795130" cy="331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latin typeface="ＭＳ 明朝" panose="02020609040205080304" pitchFamily="17" charset="-128"/>
              <a:ea typeface="ＭＳ 明朝" panose="02020609040205080304" pitchFamily="17" charset="-128"/>
            </a:rPr>
            <a:t>2025</a:t>
          </a:r>
          <a:endParaRPr kumimoji="1" lang="ja-JP" altLang="en-US" sz="1800">
            <a:latin typeface="ＭＳ 明朝" panose="02020609040205080304" pitchFamily="17" charset="-128"/>
            <a:ea typeface="ＭＳ 明朝" panose="02020609040205080304" pitchFamily="17" charset="-128"/>
          </a:endParaRPr>
        </a:p>
      </xdr:txBody>
    </xdr:sp>
    <xdr:clientData/>
  </xdr:twoCellAnchor>
  <xdr:twoCellAnchor>
    <xdr:from>
      <xdr:col>9</xdr:col>
      <xdr:colOff>467134</xdr:colOff>
      <xdr:row>4</xdr:row>
      <xdr:rowOff>36445</xdr:rowOff>
    </xdr:from>
    <xdr:to>
      <xdr:col>10</xdr:col>
      <xdr:colOff>281602</xdr:colOff>
      <xdr:row>5</xdr:row>
      <xdr:rowOff>91110</xdr:rowOff>
    </xdr:to>
    <xdr:sp macro="" textlink="">
      <xdr:nvSpPr>
        <xdr:cNvPr id="14" name="テキスト ボックス 13">
          <a:extLst>
            <a:ext uri="{FF2B5EF4-FFF2-40B4-BE49-F238E27FC236}">
              <a16:creationId xmlns:a16="http://schemas.microsoft.com/office/drawing/2014/main" id="{4C8D47C3-8D3C-4C34-A678-E2E3FA40CDBB}"/>
            </a:ext>
          </a:extLst>
        </xdr:cNvPr>
        <xdr:cNvSpPr txBox="1"/>
      </xdr:nvSpPr>
      <xdr:spPr>
        <a:xfrm>
          <a:off x="6347786" y="732184"/>
          <a:ext cx="50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2025</a:t>
          </a:r>
          <a:endParaRPr kumimoji="1" lang="ja-JP" altLang="en-US" sz="800"/>
        </a:p>
      </xdr:txBody>
    </xdr:sp>
    <xdr:clientData/>
  </xdr:twoCellAnchor>
  <xdr:twoCellAnchor>
    <xdr:from>
      <xdr:col>9</xdr:col>
      <xdr:colOff>248473</xdr:colOff>
      <xdr:row>18</xdr:row>
      <xdr:rowOff>91109</xdr:rowOff>
    </xdr:from>
    <xdr:to>
      <xdr:col>9</xdr:col>
      <xdr:colOff>670886</xdr:colOff>
      <xdr:row>21</xdr:row>
      <xdr:rowOff>8282</xdr:rowOff>
    </xdr:to>
    <xdr:sp macro="" textlink="">
      <xdr:nvSpPr>
        <xdr:cNvPr id="15" name="楕円 14">
          <a:extLst>
            <a:ext uri="{FF2B5EF4-FFF2-40B4-BE49-F238E27FC236}">
              <a16:creationId xmlns:a16="http://schemas.microsoft.com/office/drawing/2014/main" id="{8C6B3772-FDD3-4CB2-9223-DDDD70E868C7}"/>
            </a:ext>
          </a:extLst>
        </xdr:cNvPr>
        <xdr:cNvSpPr/>
      </xdr:nvSpPr>
      <xdr:spPr>
        <a:xfrm>
          <a:off x="6129125" y="3221935"/>
          <a:ext cx="422413" cy="438977"/>
        </a:xfrm>
        <a:prstGeom prst="ellipse">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318046</xdr:colOff>
      <xdr:row>22</xdr:row>
      <xdr:rowOff>19879</xdr:rowOff>
    </xdr:from>
    <xdr:to>
      <xdr:col>9</xdr:col>
      <xdr:colOff>455537</xdr:colOff>
      <xdr:row>23</xdr:row>
      <xdr:rowOff>165651</xdr:rowOff>
    </xdr:to>
    <xdr:sp macro="" textlink="">
      <xdr:nvSpPr>
        <xdr:cNvPr id="16" name="テキスト ボックス 15">
          <a:extLst>
            <a:ext uri="{FF2B5EF4-FFF2-40B4-BE49-F238E27FC236}">
              <a16:creationId xmlns:a16="http://schemas.microsoft.com/office/drawing/2014/main" id="{67A5AE42-8F41-44DB-B0EF-F57335880CB3}"/>
            </a:ext>
          </a:extLst>
        </xdr:cNvPr>
        <xdr:cNvSpPr txBox="1"/>
      </xdr:nvSpPr>
      <xdr:spPr>
        <a:xfrm>
          <a:off x="5511242" y="3846444"/>
          <a:ext cx="824947" cy="319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ビジネス</a:t>
          </a:r>
        </a:p>
      </xdr:txBody>
    </xdr:sp>
    <xdr:clientData/>
  </xdr:twoCellAnchor>
  <xdr:twoCellAnchor>
    <xdr:from>
      <xdr:col>10</xdr:col>
      <xdr:colOff>362773</xdr:colOff>
      <xdr:row>21</xdr:row>
      <xdr:rowOff>147434</xdr:rowOff>
    </xdr:from>
    <xdr:to>
      <xdr:col>11</xdr:col>
      <xdr:colOff>546646</xdr:colOff>
      <xdr:row>24</xdr:row>
      <xdr:rowOff>74546</xdr:rowOff>
    </xdr:to>
    <xdr:sp macro="" textlink="">
      <xdr:nvSpPr>
        <xdr:cNvPr id="17" name="テキスト ボックス 16">
          <a:extLst>
            <a:ext uri="{FF2B5EF4-FFF2-40B4-BE49-F238E27FC236}">
              <a16:creationId xmlns:a16="http://schemas.microsoft.com/office/drawing/2014/main" id="{5A0A6D95-D3F3-4702-978C-70665F7EF2CF}"/>
            </a:ext>
          </a:extLst>
        </xdr:cNvPr>
        <xdr:cNvSpPr txBox="1"/>
      </xdr:nvSpPr>
      <xdr:spPr>
        <a:xfrm>
          <a:off x="6930882" y="3800064"/>
          <a:ext cx="871329" cy="448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mn-ea"/>
              <a:ea typeface="+mn-ea"/>
            </a:rPr>
            <a:t>グローバル</a:t>
          </a:r>
          <a:endParaRPr kumimoji="1" lang="en-US" altLang="ja-JP" sz="800" b="1">
            <a:latin typeface="+mn-ea"/>
            <a:ea typeface="+mn-ea"/>
          </a:endParaRPr>
        </a:p>
        <a:p>
          <a:r>
            <a:rPr kumimoji="1" lang="ja-JP" altLang="en-US" sz="800" b="1">
              <a:latin typeface="+mn-ea"/>
              <a:ea typeface="+mn-ea"/>
            </a:rPr>
            <a:t>経営研究</a:t>
          </a:r>
        </a:p>
      </xdr:txBody>
    </xdr:sp>
    <xdr:clientData/>
  </xdr:twoCellAnchor>
  <mc:AlternateContent xmlns:mc="http://schemas.openxmlformats.org/markup-compatibility/2006">
    <mc:Choice xmlns:a14="http://schemas.microsoft.com/office/drawing/2010/main" Requires="a14">
      <xdr:twoCellAnchor editAs="oneCell">
        <xdr:from>
          <xdr:col>8</xdr:col>
          <xdr:colOff>223631</xdr:colOff>
          <xdr:row>14</xdr:row>
          <xdr:rowOff>157371</xdr:rowOff>
        </xdr:from>
        <xdr:to>
          <xdr:col>9</xdr:col>
          <xdr:colOff>41409</xdr:colOff>
          <xdr:row>16</xdr:row>
          <xdr:rowOff>33131</xdr:rowOff>
        </xdr:to>
        <xdr:pic>
          <xdr:nvPicPr>
            <xdr:cNvPr id="18" name="図 17">
              <a:extLst>
                <a:ext uri="{FF2B5EF4-FFF2-40B4-BE49-F238E27FC236}">
                  <a16:creationId xmlns:a16="http://schemas.microsoft.com/office/drawing/2014/main" id="{0E7AB413-FA9A-4ADC-9A0F-D0CBC1723FD7}"/>
                </a:ext>
              </a:extLst>
            </xdr:cNvPr>
            <xdr:cNvPicPr>
              <a:picLocks noChangeAspect="1" noChangeArrowheads="1"/>
              <a:extLst>
                <a:ext uri="{84589F7E-364E-4C9E-8A38-B11213B215E9}">
                  <a14:cameraTool cellRange="'2025'!$AW$9" spid="_x0000_s165060"/>
                </a:ext>
              </a:extLst>
            </xdr:cNvPicPr>
          </xdr:nvPicPr>
          <xdr:blipFill>
            <a:blip xmlns:r="http://schemas.openxmlformats.org/officeDocument/2006/relationships" r:embed="rId5"/>
            <a:srcRect/>
            <a:stretch>
              <a:fillRect/>
            </a:stretch>
          </xdr:blipFill>
          <xdr:spPr bwMode="auto">
            <a:xfrm>
              <a:off x="5416827" y="2592458"/>
              <a:ext cx="505234" cy="22363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281609</xdr:colOff>
          <xdr:row>14</xdr:row>
          <xdr:rowOff>157369</xdr:rowOff>
        </xdr:from>
        <xdr:to>
          <xdr:col>10</xdr:col>
          <xdr:colOff>48861</xdr:colOff>
          <xdr:row>16</xdr:row>
          <xdr:rowOff>36028</xdr:rowOff>
        </xdr:to>
        <xdr:pic>
          <xdr:nvPicPr>
            <xdr:cNvPr id="19" name="図 18">
              <a:extLst>
                <a:ext uri="{FF2B5EF4-FFF2-40B4-BE49-F238E27FC236}">
                  <a16:creationId xmlns:a16="http://schemas.microsoft.com/office/drawing/2014/main" id="{515A61ED-40A8-4CDC-8FBC-8EC96D73B6D6}"/>
                </a:ext>
              </a:extLst>
            </xdr:cNvPr>
            <xdr:cNvPicPr>
              <a:picLocks noChangeAspect="1" noChangeArrowheads="1"/>
              <a:extLst>
                <a:ext uri="{84589F7E-364E-4C9E-8A38-B11213B215E9}">
                  <a14:cameraTool cellRange="'2025'!$AW$10" spid="_x0000_s165061"/>
                </a:ext>
              </a:extLst>
            </xdr:cNvPicPr>
          </xdr:nvPicPr>
          <xdr:blipFill>
            <a:blip xmlns:r="http://schemas.openxmlformats.org/officeDocument/2006/relationships" r:embed="rId6">
              <a:clrChange>
                <a:clrFrom>
                  <a:srgbClr val="FFFFFF"/>
                </a:clrFrom>
                <a:clrTo>
                  <a:srgbClr val="FFFFFF">
                    <a:alpha val="0"/>
                  </a:srgbClr>
                </a:clrTo>
              </a:clrChange>
            </a:blip>
            <a:srcRect/>
            <a:stretch>
              <a:fillRect/>
            </a:stretch>
          </xdr:blipFill>
          <xdr:spPr bwMode="auto">
            <a:xfrm>
              <a:off x="6162261" y="2592456"/>
              <a:ext cx="454709" cy="2265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231913</xdr:colOff>
          <xdr:row>14</xdr:row>
          <xdr:rowOff>163508</xdr:rowOff>
        </xdr:from>
        <xdr:to>
          <xdr:col>11</xdr:col>
          <xdr:colOff>40582</xdr:colOff>
          <xdr:row>16</xdr:row>
          <xdr:rowOff>36029</xdr:rowOff>
        </xdr:to>
        <xdr:pic>
          <xdr:nvPicPr>
            <xdr:cNvPr id="20" name="図 19">
              <a:extLst>
                <a:ext uri="{FF2B5EF4-FFF2-40B4-BE49-F238E27FC236}">
                  <a16:creationId xmlns:a16="http://schemas.microsoft.com/office/drawing/2014/main" id="{13246768-80CB-4082-AADB-275865E905CD}"/>
                </a:ext>
              </a:extLst>
            </xdr:cNvPr>
            <xdr:cNvPicPr>
              <a:picLocks noChangeAspect="1" noChangeArrowheads="1"/>
              <a:extLst>
                <a:ext uri="{84589F7E-364E-4C9E-8A38-B11213B215E9}">
                  <a14:cameraTool cellRange="'2025'!$AW$11" spid="_x0000_s165062"/>
                </a:ext>
              </a:extLst>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6800022" y="2598595"/>
              <a:ext cx="496125" cy="22039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140804</xdr:colOff>
          <xdr:row>22</xdr:row>
          <xdr:rowOff>57978</xdr:rowOff>
        </xdr:from>
        <xdr:to>
          <xdr:col>4</xdr:col>
          <xdr:colOff>662608</xdr:colOff>
          <xdr:row>25</xdr:row>
          <xdr:rowOff>26854</xdr:rowOff>
        </xdr:to>
        <xdr:pic>
          <xdr:nvPicPr>
            <xdr:cNvPr id="21" name="図 20">
              <a:extLst>
                <a:ext uri="{FF2B5EF4-FFF2-40B4-BE49-F238E27FC236}">
                  <a16:creationId xmlns:a16="http://schemas.microsoft.com/office/drawing/2014/main" id="{BD1BDB07-FCD9-476D-B57E-79C8A855B803}"/>
                </a:ext>
              </a:extLst>
            </xdr:cNvPr>
            <xdr:cNvPicPr>
              <a:picLocks noChangeAspect="1" noChangeArrowheads="1"/>
              <a:extLst>
                <a:ext uri="{84589F7E-364E-4C9E-8A38-B11213B215E9}">
                  <a14:cameraTool cellRange="'2025'!$AX$8" spid="_x0000_s165063"/>
                </a:ext>
              </a:extLst>
            </xdr:cNvPicPr>
          </xdr:nvPicPr>
          <xdr:blipFill>
            <a:blip xmlns:r="http://schemas.openxmlformats.org/officeDocument/2006/relationships" r:embed="rId8">
              <a:clrChange>
                <a:clrFrom>
                  <a:srgbClr val="FFFFFF"/>
                </a:clrFrom>
                <a:clrTo>
                  <a:srgbClr val="FFFFFF">
                    <a:alpha val="0"/>
                  </a:srgbClr>
                </a:clrTo>
              </a:clrChange>
            </a:blip>
            <a:srcRect/>
            <a:stretch>
              <a:fillRect/>
            </a:stretch>
          </xdr:blipFill>
          <xdr:spPr bwMode="auto">
            <a:xfrm>
              <a:off x="1896717" y="3884543"/>
              <a:ext cx="1209261" cy="49068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447261</xdr:colOff>
          <xdr:row>11</xdr:row>
          <xdr:rowOff>115956</xdr:rowOff>
        </xdr:from>
        <xdr:to>
          <xdr:col>12</xdr:col>
          <xdr:colOff>33840</xdr:colOff>
          <xdr:row>13</xdr:row>
          <xdr:rowOff>152399</xdr:rowOff>
        </xdr:to>
        <xdr:pic>
          <xdr:nvPicPr>
            <xdr:cNvPr id="28" name="図 27">
              <a:extLst>
                <a:ext uri="{FF2B5EF4-FFF2-40B4-BE49-F238E27FC236}">
                  <a16:creationId xmlns:a16="http://schemas.microsoft.com/office/drawing/2014/main" id="{9E886B1E-F662-494A-86F7-2FDD8377E281}"/>
                </a:ext>
              </a:extLst>
            </xdr:cNvPr>
            <xdr:cNvPicPr>
              <a:picLocks noChangeAspect="1" noChangeArrowheads="1"/>
              <a:extLst>
                <a:ext uri="{84589F7E-364E-4C9E-8A38-B11213B215E9}">
                  <a14:cameraTool cellRange="'2025'!$AY$12" spid="_x0000_s165064"/>
                </a:ext>
              </a:extLst>
            </xdr:cNvPicPr>
          </xdr:nvPicPr>
          <xdr:blipFill>
            <a:blip xmlns:r="http://schemas.openxmlformats.org/officeDocument/2006/relationships" r:embed="rId9"/>
            <a:srcRect/>
            <a:stretch>
              <a:fillRect/>
            </a:stretch>
          </xdr:blipFill>
          <xdr:spPr bwMode="auto">
            <a:xfrm>
              <a:off x="4943061" y="2001906"/>
              <a:ext cx="3015579" cy="37934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438979</xdr:colOff>
          <xdr:row>9</xdr:row>
          <xdr:rowOff>41413</xdr:rowOff>
        </xdr:from>
        <xdr:to>
          <xdr:col>12</xdr:col>
          <xdr:colOff>41413</xdr:colOff>
          <xdr:row>10</xdr:row>
          <xdr:rowOff>146034</xdr:rowOff>
        </xdr:to>
        <xdr:pic>
          <xdr:nvPicPr>
            <xdr:cNvPr id="29" name="図 28">
              <a:extLst>
                <a:ext uri="{FF2B5EF4-FFF2-40B4-BE49-F238E27FC236}">
                  <a16:creationId xmlns:a16="http://schemas.microsoft.com/office/drawing/2014/main" id="{2848B12F-02DC-4C16-A0E3-72E6FEC03396}"/>
                </a:ext>
              </a:extLst>
            </xdr:cNvPr>
            <xdr:cNvPicPr>
              <a:picLocks noChangeAspect="1" noChangeArrowheads="1"/>
              <a:extLst>
                <a:ext uri="{84589F7E-364E-4C9E-8A38-B11213B215E9}">
                  <a14:cameraTool cellRange="'2025'!$AY$13" spid="_x0000_s165065"/>
                </a:ext>
              </a:extLst>
            </xdr:cNvPicPr>
          </xdr:nvPicPr>
          <xdr:blipFill>
            <a:blip xmlns:r="http://schemas.openxmlformats.org/officeDocument/2006/relationships" r:embed="rId10">
              <a:clrChange>
                <a:clrFrom>
                  <a:srgbClr val="FFFFFF"/>
                </a:clrFrom>
                <a:clrTo>
                  <a:srgbClr val="FFFFFF">
                    <a:alpha val="0"/>
                  </a:srgbClr>
                </a:clrTo>
              </a:clrChange>
            </a:blip>
            <a:srcRect/>
            <a:stretch>
              <a:fillRect/>
            </a:stretch>
          </xdr:blipFill>
          <xdr:spPr bwMode="auto">
            <a:xfrm>
              <a:off x="4944718" y="1606826"/>
              <a:ext cx="3039717" cy="27855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prstDash val="dash"/>
        </a:ln>
      </a:spPr>
      <a:bodyPr vertOverflow="clip" rtlCol="0" anchor="ctr"/>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C000"/>
  </sheetPr>
  <dimension ref="B1:BK482"/>
  <sheetViews>
    <sheetView tabSelected="1" view="pageBreakPreview" zoomScale="80" zoomScaleNormal="100" zoomScaleSheetLayoutView="80" workbookViewId="0">
      <selection activeCell="D82" sqref="D82:N82"/>
    </sheetView>
  </sheetViews>
  <sheetFormatPr defaultRowHeight="15" outlineLevelCol="1" x14ac:dyDescent="0.15"/>
  <cols>
    <col min="1" max="3" width="3.625" style="1" customWidth="1"/>
    <col min="4" max="12" width="3.625" style="2" customWidth="1"/>
    <col min="13" max="44" width="3.625" style="1" customWidth="1"/>
    <col min="45" max="45" width="23.25" style="1" customWidth="1" outlineLevel="1"/>
    <col min="46" max="46" width="80.625" style="1" customWidth="1" outlineLevel="1"/>
    <col min="47" max="47" width="8.875" style="1" customWidth="1" outlineLevel="1"/>
    <col min="48" max="48" width="7.875" style="1" customWidth="1" outlineLevel="1"/>
    <col min="49" max="49" width="6.625" style="1" customWidth="1" outlineLevel="1"/>
    <col min="50" max="50" width="12.5" style="1" customWidth="1" outlineLevel="1"/>
    <col min="51" max="51" width="46.5" style="1" customWidth="1" outlineLevel="1"/>
    <col min="52" max="52" width="20.125" style="1" customWidth="1" outlineLevel="1"/>
    <col min="53" max="53" width="10.625" style="1" customWidth="1" outlineLevel="1"/>
    <col min="54" max="56" width="25.625" style="1" customWidth="1" outlineLevel="1"/>
    <col min="57" max="57" width="80.625" style="1" customWidth="1" outlineLevel="1"/>
    <col min="58" max="58" width="15.625" style="1" customWidth="1" outlineLevel="1"/>
    <col min="59" max="79" width="3.625" style="1" customWidth="1"/>
    <col min="80" max="16384" width="9" style="1"/>
  </cols>
  <sheetData>
    <row r="1" spans="2:52" ht="9" customHeight="1" thickBot="1" x14ac:dyDescent="0.2"/>
    <row r="2" spans="2:52" ht="20.100000000000001" customHeight="1" x14ac:dyDescent="0.15">
      <c r="X2" s="498" t="s">
        <v>989</v>
      </c>
      <c r="Y2" s="499"/>
      <c r="Z2" s="499"/>
      <c r="AA2" s="499"/>
      <c r="AB2" s="499"/>
      <c r="AC2" s="513"/>
      <c r="AD2" s="514"/>
      <c r="AE2" s="514"/>
      <c r="AF2" s="515"/>
      <c r="AH2" s="498" t="s">
        <v>990</v>
      </c>
      <c r="AI2" s="499"/>
      <c r="AJ2" s="499"/>
      <c r="AK2" s="499"/>
      <c r="AL2" s="499"/>
      <c r="AM2" s="513"/>
      <c r="AN2" s="514"/>
      <c r="AO2" s="514"/>
      <c r="AP2" s="515"/>
    </row>
    <row r="3" spans="2:52" ht="20.100000000000001" customHeight="1" thickBot="1" x14ac:dyDescent="0.2">
      <c r="X3" s="500"/>
      <c r="Y3" s="501"/>
      <c r="Z3" s="501"/>
      <c r="AA3" s="501"/>
      <c r="AB3" s="501"/>
      <c r="AC3" s="516"/>
      <c r="AD3" s="517"/>
      <c r="AE3" s="517"/>
      <c r="AF3" s="518"/>
      <c r="AH3" s="500"/>
      <c r="AI3" s="501"/>
      <c r="AJ3" s="501"/>
      <c r="AK3" s="501"/>
      <c r="AL3" s="501"/>
      <c r="AM3" s="516"/>
      <c r="AN3" s="517"/>
      <c r="AO3" s="517"/>
      <c r="AP3" s="518"/>
    </row>
    <row r="4" spans="2:52" ht="20.100000000000001" customHeight="1" thickBot="1" x14ac:dyDescent="0.2"/>
    <row r="5" spans="2:52" ht="24.95" customHeight="1" x14ac:dyDescent="0.15">
      <c r="C5" s="535" t="s">
        <v>1276</v>
      </c>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7"/>
      <c r="AQ5" s="14"/>
    </row>
    <row r="6" spans="2:52" ht="24.95" customHeight="1" thickBot="1" x14ac:dyDescent="0.2">
      <c r="B6" s="14"/>
      <c r="C6" s="538"/>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40"/>
      <c r="AQ6" s="14"/>
      <c r="AV6" s="272" t="s">
        <v>1268</v>
      </c>
    </row>
    <row r="7" spans="2:52" ht="20.100000000000001" customHeight="1" x14ac:dyDescent="0.15">
      <c r="B7" s="14"/>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4"/>
      <c r="AV7" s="272" t="s">
        <v>1269</v>
      </c>
      <c r="AW7" s="1">
        <f>AM2</f>
        <v>0</v>
      </c>
    </row>
    <row r="8" spans="2:52" ht="22.5" customHeight="1" thickBot="1" x14ac:dyDescent="0.2">
      <c r="C8" s="299" t="s">
        <v>1277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203"/>
      <c r="AI8" s="203"/>
      <c r="AJ8" s="203"/>
      <c r="AK8" s="203"/>
      <c r="AL8" s="203"/>
      <c r="AM8" s="203"/>
      <c r="AN8" s="203"/>
      <c r="AO8" s="203"/>
      <c r="AP8" s="203"/>
      <c r="AQ8" s="3"/>
      <c r="AV8" s="272" t="s">
        <v>1270</v>
      </c>
      <c r="AX8" s="274" t="e">
        <f>_xlfn.IFS(MID(AW7,3,1)="0","３９３３１",MID(AW7,3,1)="1","３９０５０",MID(AW7,3,1)="2","３９０５１",MID(AW7,3,1)="3","３９０５２",MID(AW7,3,1)="4","３９０５３",MID(AW7,3,1)="5","３９０５４",MID(AW7,3,1)="6","３９０５５",MID(AW7,3,1)="7","３９０５６")</f>
        <v>#N/A</v>
      </c>
    </row>
    <row r="9" spans="2:52" ht="22.5" customHeight="1" thickBot="1" x14ac:dyDescent="0.2">
      <c r="C9" s="4" t="s">
        <v>895</v>
      </c>
      <c r="D9" s="5"/>
      <c r="E9" s="5"/>
      <c r="F9" s="5"/>
      <c r="G9" s="5"/>
      <c r="H9" s="5"/>
      <c r="I9" s="5"/>
      <c r="J9" s="5"/>
      <c r="K9" s="5"/>
      <c r="L9" s="5"/>
      <c r="M9" s="6"/>
      <c r="N9" s="6"/>
      <c r="O9" s="6"/>
      <c r="P9" s="6"/>
      <c r="Q9" s="6"/>
      <c r="R9" s="6"/>
      <c r="S9" s="6"/>
      <c r="T9" s="3"/>
      <c r="V9" s="18"/>
      <c r="W9" s="18"/>
      <c r="X9" s="18"/>
      <c r="Y9" s="18"/>
      <c r="Z9" s="18"/>
      <c r="AA9" s="18"/>
      <c r="AB9" s="18"/>
      <c r="AC9" s="18"/>
      <c r="AD9" s="18"/>
      <c r="AE9" s="18"/>
      <c r="AF9" s="18"/>
      <c r="AG9" s="3"/>
      <c r="AI9" s="678" t="s">
        <v>1311</v>
      </c>
      <c r="AJ9" s="679"/>
      <c r="AK9" s="679"/>
      <c r="AL9" s="679"/>
      <c r="AM9" s="679"/>
      <c r="AN9" s="680"/>
      <c r="AP9" s="3"/>
      <c r="AQ9" s="3"/>
      <c r="AV9" s="1" t="s">
        <v>1271</v>
      </c>
      <c r="AW9" s="296">
        <f>W19</f>
        <v>0</v>
      </c>
    </row>
    <row r="10" spans="2:52" ht="22.5" customHeight="1" thickBot="1" x14ac:dyDescent="0.2">
      <c r="C10" s="187" t="s">
        <v>1187</v>
      </c>
      <c r="D10" s="188"/>
      <c r="E10" s="188"/>
      <c r="F10" s="188"/>
      <c r="G10" s="188"/>
      <c r="H10" s="188"/>
      <c r="I10" s="188"/>
      <c r="J10" s="188"/>
      <c r="K10" s="188"/>
      <c r="L10" s="188"/>
      <c r="M10" s="189"/>
      <c r="N10" s="189"/>
      <c r="O10" s="189"/>
      <c r="P10" s="189"/>
      <c r="Q10" s="189"/>
      <c r="R10" s="189"/>
      <c r="S10" s="189"/>
      <c r="T10" s="190"/>
      <c r="U10" s="191"/>
      <c r="V10" s="18"/>
      <c r="W10" s="18"/>
      <c r="X10" s="18"/>
      <c r="Y10" s="18"/>
      <c r="Z10" s="18"/>
      <c r="AA10" s="18"/>
      <c r="AB10" s="18"/>
      <c r="AC10" s="18"/>
      <c r="AD10" s="18"/>
      <c r="AE10" s="18"/>
      <c r="AF10" s="18"/>
      <c r="AG10" s="3"/>
      <c r="AI10" s="681"/>
      <c r="AJ10" s="682"/>
      <c r="AK10" s="682"/>
      <c r="AL10" s="682"/>
      <c r="AM10" s="682"/>
      <c r="AN10" s="683"/>
      <c r="AO10" s="28"/>
      <c r="AP10" s="28"/>
      <c r="AQ10" s="3"/>
      <c r="AV10" s="1" t="s">
        <v>1272</v>
      </c>
      <c r="AW10" s="296">
        <f>AA19</f>
        <v>0</v>
      </c>
    </row>
    <row r="11" spans="2:52" ht="20.100000000000001" customHeight="1" thickBot="1" x14ac:dyDescent="0.2">
      <c r="C11" s="186"/>
      <c r="D11" s="5"/>
      <c r="E11" s="5"/>
      <c r="F11" s="5"/>
      <c r="G11" s="5"/>
      <c r="H11" s="5"/>
      <c r="I11" s="5"/>
      <c r="J11" s="5"/>
      <c r="K11" s="5"/>
      <c r="L11" s="5"/>
      <c r="M11" s="6"/>
      <c r="N11" s="6"/>
      <c r="O11" s="6"/>
      <c r="P11" s="6"/>
      <c r="Q11" s="6"/>
      <c r="R11" s="6"/>
      <c r="S11" s="6"/>
      <c r="T11" s="3"/>
      <c r="V11" s="18"/>
      <c r="W11" s="18"/>
      <c r="X11" s="18"/>
      <c r="Y11" s="18"/>
      <c r="Z11" s="18"/>
      <c r="AA11" s="18"/>
      <c r="AB11" s="18"/>
      <c r="AC11" s="18"/>
      <c r="AD11" s="18"/>
      <c r="AE11" s="18"/>
      <c r="AF11" s="18"/>
      <c r="AG11" s="3"/>
      <c r="AI11" s="681"/>
      <c r="AJ11" s="682"/>
      <c r="AK11" s="682"/>
      <c r="AL11" s="682"/>
      <c r="AM11" s="682"/>
      <c r="AN11" s="683"/>
      <c r="AO11" s="28"/>
      <c r="AP11" s="28"/>
      <c r="AQ11" s="3"/>
      <c r="AV11" s="1" t="s">
        <v>1273</v>
      </c>
      <c r="AW11" s="273">
        <f>AE19</f>
        <v>0</v>
      </c>
    </row>
    <row r="12" spans="2:52" ht="37.5" customHeight="1" thickBot="1" x14ac:dyDescent="0.2">
      <c r="C12" s="7"/>
      <c r="D12" s="541"/>
      <c r="E12" s="542"/>
      <c r="F12" s="542"/>
      <c r="G12" s="542"/>
      <c r="H12" s="542"/>
      <c r="I12" s="542"/>
      <c r="J12" s="542"/>
      <c r="K12" s="542"/>
      <c r="L12" s="542"/>
      <c r="M12" s="543"/>
      <c r="N12" s="541"/>
      <c r="O12" s="542"/>
      <c r="P12" s="542"/>
      <c r="Q12" s="542"/>
      <c r="R12" s="542"/>
      <c r="S12" s="542"/>
      <c r="T12" s="542"/>
      <c r="U12" s="542"/>
      <c r="V12" s="542"/>
      <c r="W12" s="543"/>
      <c r="X12" s="541"/>
      <c r="Y12" s="542"/>
      <c r="Z12" s="542"/>
      <c r="AA12" s="542"/>
      <c r="AB12" s="542"/>
      <c r="AC12" s="542"/>
      <c r="AD12" s="542"/>
      <c r="AE12" s="542"/>
      <c r="AF12" s="542"/>
      <c r="AG12" s="543"/>
      <c r="AI12" s="681"/>
      <c r="AJ12" s="682"/>
      <c r="AK12" s="682"/>
      <c r="AL12" s="682"/>
      <c r="AM12" s="682"/>
      <c r="AN12" s="683"/>
      <c r="AP12" s="3"/>
      <c r="AQ12" s="3"/>
      <c r="AV12" s="1" t="s">
        <v>1274</v>
      </c>
      <c r="AY12" s="275" t="str">
        <f>UPPER(X12)&amp;" "&amp;PROPER(D12)&amp;" "&amp;PROPER(N12)</f>
        <v xml:space="preserve">  </v>
      </c>
      <c r="AZ12" s="28"/>
    </row>
    <row r="13" spans="2:52" ht="24.95" customHeight="1" x14ac:dyDescent="0.15">
      <c r="D13" s="636" t="s">
        <v>28</v>
      </c>
      <c r="E13" s="636"/>
      <c r="F13" s="636"/>
      <c r="G13" s="636"/>
      <c r="H13" s="636"/>
      <c r="I13" s="636"/>
      <c r="J13" s="636"/>
      <c r="K13" s="636"/>
      <c r="L13" s="636"/>
      <c r="M13" s="636"/>
      <c r="N13" s="641" t="s">
        <v>27</v>
      </c>
      <c r="O13" s="641"/>
      <c r="P13" s="641"/>
      <c r="Q13" s="641"/>
      <c r="R13" s="641"/>
      <c r="S13" s="641"/>
      <c r="T13" s="641"/>
      <c r="U13" s="641"/>
      <c r="V13" s="641"/>
      <c r="W13" s="641"/>
      <c r="X13" s="641" t="s">
        <v>26</v>
      </c>
      <c r="Y13" s="641"/>
      <c r="Z13" s="641"/>
      <c r="AA13" s="641"/>
      <c r="AB13" s="641"/>
      <c r="AC13" s="641"/>
      <c r="AD13" s="641"/>
      <c r="AE13" s="641"/>
      <c r="AF13" s="641"/>
      <c r="AG13" s="641"/>
      <c r="AI13" s="681"/>
      <c r="AJ13" s="682"/>
      <c r="AK13" s="682"/>
      <c r="AL13" s="682"/>
      <c r="AM13" s="682"/>
      <c r="AN13" s="683"/>
      <c r="AV13" s="272" t="s">
        <v>1275</v>
      </c>
      <c r="AY13" s="276" t="str">
        <f>X15&amp;"　"&amp;D15&amp;"　"&amp;N15</f>
        <v>　　</v>
      </c>
      <c r="AZ13" s="28"/>
    </row>
    <row r="14" spans="2:52" ht="24.95" customHeight="1" thickBot="1" x14ac:dyDescent="0.2">
      <c r="B14" s="14"/>
      <c r="C14" s="31" t="s">
        <v>896</v>
      </c>
      <c r="D14" s="5"/>
      <c r="E14" s="5"/>
      <c r="F14" s="5"/>
      <c r="G14" s="5"/>
      <c r="H14" s="5"/>
      <c r="I14" s="5"/>
      <c r="J14" s="5"/>
      <c r="K14" s="5"/>
      <c r="L14" s="5"/>
      <c r="M14" s="6"/>
      <c r="N14" s="6"/>
      <c r="O14" s="6"/>
      <c r="P14" s="6"/>
      <c r="Q14" s="6"/>
      <c r="R14" s="6"/>
      <c r="S14" s="6"/>
      <c r="T14" s="3"/>
      <c r="U14" s="18"/>
      <c r="V14" s="18"/>
      <c r="W14" s="18"/>
      <c r="X14" s="18"/>
      <c r="Y14" s="18"/>
      <c r="Z14" s="18"/>
      <c r="AA14" s="18"/>
      <c r="AB14" s="18"/>
      <c r="AC14" s="18"/>
      <c r="AD14" s="18"/>
      <c r="AE14" s="18"/>
      <c r="AF14" s="18"/>
      <c r="AG14" s="3"/>
      <c r="AI14" s="681"/>
      <c r="AJ14" s="682"/>
      <c r="AK14" s="682"/>
      <c r="AL14" s="682"/>
      <c r="AM14" s="682"/>
      <c r="AN14" s="683"/>
      <c r="AO14" s="16"/>
      <c r="AP14" s="16"/>
      <c r="AQ14" s="14"/>
      <c r="AY14" s="28"/>
      <c r="AZ14" s="28"/>
    </row>
    <row r="15" spans="2:52" ht="37.5" customHeight="1" thickBot="1" x14ac:dyDescent="0.2">
      <c r="C15" s="7"/>
      <c r="D15" s="691"/>
      <c r="E15" s="694"/>
      <c r="F15" s="694"/>
      <c r="G15" s="694"/>
      <c r="H15" s="694"/>
      <c r="I15" s="694"/>
      <c r="J15" s="694"/>
      <c r="K15" s="694"/>
      <c r="L15" s="694"/>
      <c r="M15" s="695"/>
      <c r="N15" s="691"/>
      <c r="O15" s="692"/>
      <c r="P15" s="692"/>
      <c r="Q15" s="692"/>
      <c r="R15" s="692"/>
      <c r="S15" s="692"/>
      <c r="T15" s="692"/>
      <c r="U15" s="692"/>
      <c r="V15" s="692"/>
      <c r="W15" s="693"/>
      <c r="X15" s="691"/>
      <c r="Y15" s="692"/>
      <c r="Z15" s="692"/>
      <c r="AA15" s="692"/>
      <c r="AB15" s="692"/>
      <c r="AC15" s="692"/>
      <c r="AD15" s="692"/>
      <c r="AE15" s="692"/>
      <c r="AF15" s="692"/>
      <c r="AG15" s="693"/>
      <c r="AI15" s="684"/>
      <c r="AJ15" s="685"/>
      <c r="AK15" s="685"/>
      <c r="AL15" s="685"/>
      <c r="AM15" s="685"/>
      <c r="AN15" s="686"/>
      <c r="AO15" s="4"/>
      <c r="AP15" s="4"/>
      <c r="AQ15" s="4"/>
    </row>
    <row r="16" spans="2:52" ht="24.95" customHeight="1" thickBot="1" x14ac:dyDescent="0.2">
      <c r="D16" s="636" t="s">
        <v>28</v>
      </c>
      <c r="E16" s="636"/>
      <c r="F16" s="636"/>
      <c r="G16" s="636"/>
      <c r="H16" s="636"/>
      <c r="I16" s="636"/>
      <c r="J16" s="636"/>
      <c r="K16" s="636"/>
      <c r="L16" s="636"/>
      <c r="M16" s="636"/>
      <c r="N16" s="641" t="s">
        <v>27</v>
      </c>
      <c r="O16" s="641"/>
      <c r="P16" s="641"/>
      <c r="Q16" s="641"/>
      <c r="R16" s="641"/>
      <c r="S16" s="641"/>
      <c r="T16" s="641"/>
      <c r="U16" s="641"/>
      <c r="V16" s="641"/>
      <c r="W16" s="641"/>
      <c r="X16" s="641" t="s">
        <v>26</v>
      </c>
      <c r="Y16" s="641"/>
      <c r="Z16" s="641"/>
      <c r="AA16" s="641"/>
      <c r="AB16" s="641"/>
      <c r="AC16" s="641"/>
      <c r="AD16" s="641"/>
      <c r="AE16" s="641"/>
      <c r="AF16" s="641"/>
      <c r="AG16" s="641"/>
      <c r="AQ16" s="3"/>
      <c r="AT16" s="238"/>
      <c r="AU16" s="238"/>
    </row>
    <row r="17" spans="3:58" ht="24.95" customHeight="1" thickTop="1" thickBot="1" x14ac:dyDescent="0.2">
      <c r="C17" s="7"/>
      <c r="D17" s="5"/>
      <c r="E17" s="5"/>
      <c r="F17" s="5"/>
      <c r="G17" s="5"/>
      <c r="H17" s="5"/>
      <c r="I17" s="5"/>
      <c r="J17" s="5"/>
      <c r="K17" s="5"/>
      <c r="L17" s="5"/>
      <c r="M17" s="6"/>
      <c r="N17" s="6"/>
      <c r="O17" s="6"/>
      <c r="P17" s="6"/>
      <c r="Q17" s="6"/>
      <c r="R17" s="6"/>
      <c r="S17" s="6"/>
      <c r="T17" s="3"/>
      <c r="U17" s="18"/>
      <c r="V17" s="18"/>
      <c r="W17" s="18"/>
      <c r="X17" s="18"/>
      <c r="Y17" s="18"/>
      <c r="Z17" s="18"/>
      <c r="AA17" s="18"/>
      <c r="AB17" s="18"/>
      <c r="AC17" s="18"/>
      <c r="AD17" s="18"/>
      <c r="AE17" s="18"/>
      <c r="AF17" s="18"/>
      <c r="AG17" s="3"/>
      <c r="AP17" s="3"/>
      <c r="AQ17" s="3"/>
      <c r="AT17" s="239" t="str">
        <f>UPPER(D12)&amp;" "&amp;UPPER(N12)&amp;" "&amp;UPPER(X12)</f>
        <v xml:space="preserve">  </v>
      </c>
      <c r="AU17" s="271"/>
    </row>
    <row r="18" spans="3:58" ht="30" customHeight="1" thickTop="1" thickBot="1" x14ac:dyDescent="0.2">
      <c r="C18" s="298" t="s">
        <v>1198</v>
      </c>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
      <c r="AT18" s="3"/>
      <c r="AU18" s="3"/>
    </row>
    <row r="19" spans="3:58" ht="33.75" customHeight="1" thickTop="1" thickBot="1" x14ac:dyDescent="0.2">
      <c r="C19" s="519" t="s">
        <v>897</v>
      </c>
      <c r="D19" s="519"/>
      <c r="E19" s="519"/>
      <c r="F19" s="519"/>
      <c r="G19" s="519"/>
      <c r="H19" s="519"/>
      <c r="I19" s="519"/>
      <c r="J19" s="520"/>
      <c r="K19" s="521"/>
      <c r="L19" s="521"/>
      <c r="M19" s="521"/>
      <c r="N19" s="521"/>
      <c r="O19" s="521"/>
      <c r="P19" s="522"/>
      <c r="Q19" s="17"/>
      <c r="R19" s="544" t="s">
        <v>1145</v>
      </c>
      <c r="S19" s="544"/>
      <c r="T19" s="544"/>
      <c r="U19" s="544"/>
      <c r="V19" s="544"/>
      <c r="W19" s="437"/>
      <c r="X19" s="523"/>
      <c r="Y19" s="523"/>
      <c r="Z19" s="438"/>
      <c r="AA19" s="437"/>
      <c r="AB19" s="523"/>
      <c r="AC19" s="523"/>
      <c r="AD19" s="438"/>
      <c r="AE19" s="437"/>
      <c r="AF19" s="523"/>
      <c r="AG19" s="523"/>
      <c r="AH19" s="438"/>
      <c r="AP19" s="3"/>
      <c r="AQ19" s="3"/>
      <c r="AT19" s="239" t="str">
        <f>PROPER(D12)&amp;" "&amp;PROPER(N12)&amp;" "&amp;PROPER(X12)</f>
        <v xml:space="preserve">  </v>
      </c>
      <c r="AU19" s="271"/>
      <c r="AV19" s="221"/>
      <c r="AW19" s="221"/>
      <c r="AX19" s="221"/>
      <c r="AY19" s="221"/>
      <c r="AZ19" s="221"/>
      <c r="BA19" s="221"/>
      <c r="BB19" s="221"/>
      <c r="BC19" s="221"/>
      <c r="BD19" s="221"/>
      <c r="BE19" s="221"/>
    </row>
    <row r="20" spans="3:58" ht="24.95" customHeight="1" thickTop="1" x14ac:dyDescent="0.15">
      <c r="C20" s="7"/>
      <c r="D20" s="5"/>
      <c r="E20" s="5"/>
      <c r="F20" s="5"/>
      <c r="G20" s="5"/>
      <c r="H20" s="5"/>
      <c r="I20" s="5"/>
      <c r="J20" s="5"/>
      <c r="K20" s="5"/>
      <c r="L20" s="5"/>
      <c r="M20" s="6"/>
      <c r="N20" s="6"/>
      <c r="O20" s="6"/>
      <c r="P20" s="6"/>
      <c r="Q20" s="6"/>
      <c r="R20" s="6"/>
      <c r="S20" s="6"/>
      <c r="T20" s="3"/>
      <c r="U20" s="18"/>
      <c r="V20" s="18"/>
      <c r="W20" s="524" t="s">
        <v>857</v>
      </c>
      <c r="X20" s="524"/>
      <c r="Y20" s="524"/>
      <c r="Z20" s="524"/>
      <c r="AA20" s="524" t="s">
        <v>797</v>
      </c>
      <c r="AB20" s="524"/>
      <c r="AC20" s="524"/>
      <c r="AD20" s="524"/>
      <c r="AE20" s="287" t="s">
        <v>858</v>
      </c>
      <c r="AF20" s="287"/>
      <c r="AG20" s="287"/>
      <c r="AH20" s="287"/>
      <c r="AI20" s="3"/>
      <c r="AJ20" s="3"/>
      <c r="AK20" s="3"/>
      <c r="AL20" s="3"/>
      <c r="AM20" s="3"/>
      <c r="AN20" s="3"/>
      <c r="AO20" s="3"/>
      <c r="AP20" s="3"/>
      <c r="AT20" s="3"/>
      <c r="AU20" s="3"/>
    </row>
    <row r="21" spans="3:58" ht="34.5" customHeight="1" thickBot="1" x14ac:dyDescent="0.2">
      <c r="C21" s="640" t="s">
        <v>1147</v>
      </c>
      <c r="D21" s="640"/>
      <c r="E21" s="640"/>
      <c r="F21" s="640"/>
      <c r="G21" s="640"/>
      <c r="H21" s="640"/>
      <c r="I21" s="640"/>
      <c r="J21" s="520"/>
      <c r="K21" s="521"/>
      <c r="L21" s="521"/>
      <c r="M21" s="521"/>
      <c r="N21" s="521"/>
      <c r="O21" s="521"/>
      <c r="P21" s="522"/>
      <c r="Q21" s="6"/>
      <c r="R21" s="6"/>
      <c r="S21" s="6"/>
      <c r="T21" s="3"/>
      <c r="U21" s="18"/>
      <c r="V21" s="18"/>
      <c r="W21" s="18"/>
      <c r="X21" s="18"/>
      <c r="Y21" s="18"/>
      <c r="Z21" s="18"/>
      <c r="AA21" s="18"/>
      <c r="AB21" s="18"/>
      <c r="AC21" s="18"/>
      <c r="AD21" s="18"/>
      <c r="AE21" s="18"/>
      <c r="AF21" s="18"/>
      <c r="AG21" s="3"/>
      <c r="AP21" s="3"/>
      <c r="AQ21" s="3"/>
      <c r="AT21" s="3"/>
      <c r="AU21" s="3"/>
    </row>
    <row r="22" spans="3:58" ht="22.5" customHeight="1" thickTop="1" thickBot="1" x14ac:dyDescent="0.2">
      <c r="C22" s="30"/>
      <c r="D22" s="30"/>
      <c r="E22" s="30"/>
      <c r="F22" s="30"/>
      <c r="G22" s="30"/>
      <c r="H22" s="30"/>
      <c r="I22" s="30"/>
      <c r="J22" s="6"/>
      <c r="K22" s="31"/>
      <c r="L22" s="6"/>
      <c r="M22" s="6"/>
      <c r="N22" s="31"/>
      <c r="O22" s="6"/>
      <c r="P22" s="6"/>
      <c r="Q22" s="6"/>
      <c r="R22" s="6"/>
      <c r="S22" s="6"/>
      <c r="T22" s="3"/>
      <c r="U22" s="18"/>
      <c r="V22" s="18"/>
      <c r="W22" s="18"/>
      <c r="X22" s="18"/>
      <c r="Y22" s="18"/>
      <c r="Z22" s="18"/>
      <c r="AA22" s="18"/>
      <c r="AB22" s="18"/>
      <c r="AC22" s="18"/>
      <c r="AD22" s="18"/>
      <c r="AE22" s="18"/>
      <c r="AF22" s="18"/>
      <c r="AG22" s="3"/>
      <c r="AP22" s="3"/>
      <c r="AQ22" s="3"/>
      <c r="AT22" s="239" t="str">
        <f>PROPER(D15)&amp;" "&amp;PROPER(N15)&amp;" "&amp;PROPER(X15)</f>
        <v xml:space="preserve">  </v>
      </c>
      <c r="AU22" s="271"/>
      <c r="AV22" s="221"/>
      <c r="AW22" s="221"/>
      <c r="AX22" s="221"/>
      <c r="AY22" s="221"/>
      <c r="AZ22" s="221"/>
      <c r="BA22" s="221"/>
      <c r="BB22" s="221"/>
      <c r="BC22" s="221"/>
      <c r="BD22" s="221"/>
      <c r="BE22" s="221"/>
    </row>
    <row r="23" spans="3:58" ht="34.5" customHeight="1" thickTop="1" x14ac:dyDescent="0.15">
      <c r="C23" s="519" t="s">
        <v>789</v>
      </c>
      <c r="D23" s="519"/>
      <c r="E23" s="519"/>
      <c r="F23" s="519"/>
      <c r="G23" s="519"/>
      <c r="H23" s="519"/>
      <c r="I23" s="519"/>
      <c r="J23" s="442"/>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4"/>
    </row>
    <row r="24" spans="3:58" ht="34.5" customHeight="1" x14ac:dyDescent="0.15">
      <c r="C24" s="519" t="s">
        <v>29</v>
      </c>
      <c r="D24" s="519"/>
      <c r="E24" s="519"/>
      <c r="F24" s="519"/>
      <c r="G24" s="519"/>
      <c r="H24" s="519"/>
      <c r="I24" s="519"/>
      <c r="J24" s="532"/>
      <c r="K24" s="533"/>
      <c r="L24" s="533"/>
      <c r="M24" s="533"/>
      <c r="N24" s="533"/>
      <c r="O24" s="533"/>
      <c r="P24" s="533"/>
      <c r="Q24" s="533"/>
      <c r="R24" s="533"/>
      <c r="S24" s="533"/>
      <c r="T24" s="533"/>
      <c r="U24" s="534"/>
      <c r="V24" s="65"/>
      <c r="W24" s="65"/>
      <c r="X24" s="65"/>
      <c r="Y24" s="65"/>
      <c r="Z24" s="65"/>
      <c r="AA24" s="65"/>
      <c r="AB24" s="65"/>
      <c r="AC24" s="65"/>
      <c r="AD24" s="65"/>
      <c r="AE24" s="65"/>
      <c r="AF24" s="65"/>
      <c r="AQ24" s="3"/>
    </row>
    <row r="25" spans="3:58" ht="34.5" customHeight="1" thickBot="1" x14ac:dyDescent="0.2">
      <c r="C25" s="519" t="s">
        <v>903</v>
      </c>
      <c r="D25" s="519"/>
      <c r="E25" s="519"/>
      <c r="F25" s="519"/>
      <c r="G25" s="519"/>
      <c r="H25" s="519"/>
      <c r="I25" s="519"/>
      <c r="J25" s="642"/>
      <c r="K25" s="643"/>
      <c r="L25" s="643"/>
      <c r="M25" s="643"/>
      <c r="N25" s="643"/>
      <c r="O25" s="643"/>
      <c r="P25" s="643"/>
      <c r="Q25" s="643"/>
      <c r="R25" s="643"/>
      <c r="S25" s="643"/>
      <c r="T25" s="643"/>
      <c r="U25" s="644"/>
      <c r="V25" s="65"/>
      <c r="W25" s="65"/>
      <c r="X25" s="65"/>
      <c r="Y25" s="65"/>
      <c r="Z25" s="65"/>
      <c r="AA25" s="65"/>
      <c r="AB25" s="65"/>
      <c r="AC25" s="65"/>
      <c r="AD25" s="65"/>
      <c r="AE25" s="65"/>
      <c r="AF25" s="65"/>
      <c r="AQ25" s="3"/>
      <c r="AS25" s="193" t="s">
        <v>1143</v>
      </c>
      <c r="AT25" s="192">
        <v>44538</v>
      </c>
      <c r="AU25" s="192"/>
      <c r="AV25" s="192"/>
      <c r="AW25" s="192"/>
      <c r="AX25" s="192"/>
      <c r="AY25" s="192"/>
      <c r="AZ25" s="192"/>
      <c r="BA25" s="192"/>
      <c r="BB25" s="192"/>
      <c r="BC25" s="192"/>
      <c r="BD25" s="192"/>
      <c r="BE25" s="192"/>
    </row>
    <row r="26" spans="3:58" ht="22.5" customHeight="1" thickTop="1" thickBot="1" x14ac:dyDescent="0.2">
      <c r="C26" s="31"/>
      <c r="D26" s="31"/>
      <c r="E26" s="31"/>
      <c r="F26" s="31"/>
      <c r="G26" s="31"/>
      <c r="H26" s="31"/>
      <c r="I26" s="5"/>
      <c r="J26" s="5"/>
      <c r="K26" s="5"/>
      <c r="L26" s="5"/>
      <c r="M26" s="6"/>
      <c r="N26" s="6"/>
      <c r="O26" s="6"/>
      <c r="P26" s="6"/>
      <c r="Q26" s="6"/>
      <c r="R26" s="6"/>
      <c r="S26" s="6"/>
      <c r="T26" s="3"/>
      <c r="U26" s="18"/>
      <c r="V26" s="18"/>
      <c r="W26" s="18"/>
      <c r="X26" s="18"/>
      <c r="Y26" s="18"/>
      <c r="Z26" s="18"/>
      <c r="AA26" s="18"/>
      <c r="AB26" s="18"/>
      <c r="AC26" s="18"/>
      <c r="AD26" s="18"/>
      <c r="AE26" s="18"/>
      <c r="AF26" s="18"/>
      <c r="AG26" s="3"/>
      <c r="AP26" s="3"/>
      <c r="AQ26" s="3"/>
      <c r="AS26" s="167" t="str">
        <f>PROPER(W19)&amp;"/"&amp;PROPER(AA19)&amp;"/"&amp;PROPER(AE19)</f>
        <v>//</v>
      </c>
      <c r="AT26" s="166" t="e">
        <f>DATEDIF(AS26,AT25,"Y")</f>
        <v>#VALUE!</v>
      </c>
      <c r="AU26" s="222"/>
      <c r="AV26" s="222"/>
      <c r="AW26" s="222"/>
      <c r="AX26" s="222"/>
      <c r="AY26" s="222"/>
      <c r="AZ26" s="222"/>
      <c r="BA26" s="222"/>
      <c r="BB26" s="222"/>
      <c r="BC26" s="222"/>
      <c r="BD26" s="222"/>
      <c r="BE26" s="222"/>
      <c r="BF26" s="168" t="s">
        <v>1144</v>
      </c>
    </row>
    <row r="27" spans="3:58" s="3" customFormat="1" ht="22.5" customHeight="1" thickTop="1" x14ac:dyDescent="0.15">
      <c r="C27" s="519" t="s">
        <v>790</v>
      </c>
      <c r="D27" s="519"/>
      <c r="E27" s="519"/>
      <c r="F27" s="519"/>
      <c r="G27" s="519"/>
      <c r="H27" s="519"/>
      <c r="I27" s="519"/>
      <c r="J27" s="210" t="s">
        <v>30</v>
      </c>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row>
    <row r="28" spans="3:58" ht="33.75" customHeight="1" x14ac:dyDescent="0.15">
      <c r="C28" s="20"/>
      <c r="D28" s="20"/>
      <c r="E28" s="20"/>
      <c r="F28" s="20"/>
      <c r="G28" s="20"/>
      <c r="H28" s="20"/>
      <c r="I28" s="30" t="s">
        <v>843</v>
      </c>
      <c r="J28" s="442"/>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4"/>
      <c r="AQ28" s="3"/>
    </row>
    <row r="29" spans="3:58" ht="33.75" customHeight="1" x14ac:dyDescent="0.15">
      <c r="C29" s="519" t="s">
        <v>29</v>
      </c>
      <c r="D29" s="519"/>
      <c r="E29" s="519"/>
      <c r="F29" s="519"/>
      <c r="G29" s="519"/>
      <c r="H29" s="519"/>
      <c r="I29" s="519"/>
      <c r="J29" s="532"/>
      <c r="K29" s="533"/>
      <c r="L29" s="533"/>
      <c r="M29" s="533"/>
      <c r="N29" s="533"/>
      <c r="O29" s="533"/>
      <c r="P29" s="533"/>
      <c r="Q29" s="533"/>
      <c r="R29" s="533"/>
      <c r="S29" s="533"/>
      <c r="T29" s="533"/>
      <c r="U29" s="534"/>
      <c r="V29" s="65"/>
      <c r="W29" s="65"/>
      <c r="X29" s="65"/>
      <c r="Y29" s="65"/>
      <c r="Z29" s="65"/>
      <c r="AA29" s="65"/>
      <c r="AB29" s="65"/>
      <c r="AC29" s="65"/>
      <c r="AD29" s="65"/>
      <c r="AE29" s="65"/>
      <c r="AF29" s="65"/>
      <c r="AQ29" s="3"/>
    </row>
    <row r="30" spans="3:58" ht="33.75" customHeight="1" x14ac:dyDescent="0.15">
      <c r="C30" s="519" t="s">
        <v>907</v>
      </c>
      <c r="D30" s="519"/>
      <c r="E30" s="519"/>
      <c r="F30" s="519"/>
      <c r="G30" s="519"/>
      <c r="H30" s="519"/>
      <c r="I30" s="519"/>
      <c r="J30" s="642"/>
      <c r="K30" s="643"/>
      <c r="L30" s="643"/>
      <c r="M30" s="643"/>
      <c r="N30" s="643"/>
      <c r="O30" s="643"/>
      <c r="P30" s="643"/>
      <c r="Q30" s="643"/>
      <c r="R30" s="643"/>
      <c r="S30" s="643"/>
      <c r="T30" s="643"/>
      <c r="U30" s="644"/>
      <c r="V30" s="65"/>
      <c r="W30" s="65"/>
      <c r="X30" s="65"/>
      <c r="Y30" s="65"/>
      <c r="Z30" s="65"/>
      <c r="AA30" s="65"/>
      <c r="AB30" s="65"/>
      <c r="AC30" s="65"/>
      <c r="AD30" s="65"/>
      <c r="AE30" s="65"/>
      <c r="AF30" s="65"/>
      <c r="AQ30" s="3"/>
    </row>
    <row r="31" spans="3:58" ht="22.5" customHeight="1" x14ac:dyDescent="0.15">
      <c r="C31" s="30"/>
      <c r="D31" s="30"/>
      <c r="E31" s="30"/>
      <c r="F31" s="30"/>
      <c r="G31" s="30"/>
      <c r="H31" s="30"/>
      <c r="I31" s="30"/>
      <c r="J31" s="21"/>
      <c r="K31" s="21"/>
      <c r="L31" s="21"/>
      <c r="M31" s="21"/>
      <c r="N31" s="21"/>
      <c r="O31" s="21"/>
      <c r="P31" s="21"/>
      <c r="Q31" s="21"/>
      <c r="R31" s="21"/>
      <c r="S31" s="21"/>
      <c r="T31" s="3"/>
      <c r="U31" s="18"/>
      <c r="V31" s="18"/>
      <c r="W31" s="18"/>
      <c r="X31" s="18"/>
      <c r="Y31" s="18"/>
      <c r="Z31" s="18"/>
      <c r="AA31" s="18"/>
      <c r="AB31" s="18"/>
      <c r="AC31" s="18"/>
      <c r="AD31" s="18"/>
      <c r="AE31" s="18"/>
      <c r="AF31" s="18"/>
      <c r="AG31" s="3"/>
      <c r="AP31" s="3"/>
      <c r="AQ31" s="3"/>
    </row>
    <row r="32" spans="3:58" ht="35.25" customHeight="1" x14ac:dyDescent="0.15">
      <c r="C32" s="519" t="s">
        <v>791</v>
      </c>
      <c r="D32" s="519"/>
      <c r="E32" s="519"/>
      <c r="F32" s="519"/>
      <c r="G32" s="519"/>
      <c r="H32" s="519"/>
      <c r="I32" s="519"/>
      <c r="J32" s="545"/>
      <c r="K32" s="546"/>
      <c r="L32" s="546"/>
      <c r="M32" s="546"/>
      <c r="N32" s="546"/>
      <c r="O32" s="546"/>
      <c r="P32" s="547"/>
      <c r="Q32" s="17"/>
      <c r="R32" s="544" t="s">
        <v>792</v>
      </c>
      <c r="S32" s="544"/>
      <c r="T32" s="544"/>
      <c r="U32" s="544"/>
      <c r="V32" s="544"/>
      <c r="W32" s="544"/>
      <c r="X32" s="633"/>
      <c r="Y32" s="634"/>
      <c r="Z32" s="634"/>
      <c r="AA32" s="634"/>
      <c r="AB32" s="634"/>
      <c r="AC32" s="634"/>
      <c r="AD32" s="635"/>
      <c r="AE32" s="18"/>
      <c r="AF32" s="18"/>
      <c r="AG32" s="3"/>
      <c r="AP32" s="3"/>
      <c r="AQ32" s="3"/>
    </row>
    <row r="33" spans="3:43" ht="35.25" customHeight="1" x14ac:dyDescent="0.15">
      <c r="C33" s="519" t="s">
        <v>793</v>
      </c>
      <c r="D33" s="519"/>
      <c r="E33" s="519"/>
      <c r="F33" s="519"/>
      <c r="G33" s="519"/>
      <c r="H33" s="519"/>
      <c r="I33" s="519"/>
      <c r="J33" s="637"/>
      <c r="K33" s="638"/>
      <c r="L33" s="638"/>
      <c r="M33" s="638"/>
      <c r="N33" s="638"/>
      <c r="O33" s="638"/>
      <c r="P33" s="638"/>
      <c r="Q33" s="638"/>
      <c r="R33" s="638"/>
      <c r="S33" s="638"/>
      <c r="T33" s="638"/>
      <c r="U33" s="639"/>
      <c r="V33" s="18"/>
      <c r="W33" s="18"/>
      <c r="X33" s="18"/>
      <c r="Y33" s="18"/>
      <c r="Z33" s="18"/>
      <c r="AA33" s="18"/>
      <c r="AB33" s="18"/>
      <c r="AC33" s="18"/>
      <c r="AD33" s="18"/>
      <c r="AE33" s="18"/>
      <c r="AF33" s="18"/>
      <c r="AG33" s="3"/>
      <c r="AP33" s="3"/>
      <c r="AQ33" s="3"/>
    </row>
    <row r="34" spans="3:43" ht="22.5" customHeight="1" x14ac:dyDescent="0.15">
      <c r="C34" s="7"/>
      <c r="D34" s="5"/>
      <c r="E34" s="5"/>
      <c r="F34" s="5"/>
      <c r="G34" s="5"/>
      <c r="H34" s="5"/>
      <c r="I34" s="5"/>
      <c r="J34" s="5"/>
      <c r="K34" s="5"/>
      <c r="L34" s="5"/>
      <c r="M34" s="6"/>
      <c r="N34" s="6"/>
      <c r="O34" s="6"/>
      <c r="P34" s="6"/>
      <c r="Q34" s="6"/>
      <c r="R34" s="6"/>
      <c r="S34" s="6"/>
      <c r="T34" s="3"/>
      <c r="U34" s="18"/>
      <c r="V34" s="18"/>
      <c r="W34" s="18"/>
      <c r="X34" s="18"/>
      <c r="Y34" s="18"/>
      <c r="Z34" s="18"/>
      <c r="AA34" s="18"/>
      <c r="AB34" s="18"/>
      <c r="AC34" s="18"/>
      <c r="AD34" s="18"/>
      <c r="AE34" s="18"/>
      <c r="AF34" s="18"/>
      <c r="AG34" s="3"/>
      <c r="AP34" s="3"/>
      <c r="AQ34" s="3"/>
    </row>
    <row r="35" spans="3:43" ht="22.5" customHeight="1" x14ac:dyDescent="0.15">
      <c r="C35" s="4" t="s">
        <v>1188</v>
      </c>
      <c r="D35" s="4"/>
      <c r="E35" s="4"/>
      <c r="F35" s="4"/>
      <c r="G35" s="4"/>
      <c r="H35" s="4"/>
      <c r="I35" s="4"/>
      <c r="J35" s="31"/>
      <c r="K35" s="5"/>
      <c r="L35" s="5"/>
      <c r="M35" s="6"/>
      <c r="N35" s="6"/>
      <c r="O35" s="6"/>
      <c r="P35" s="6"/>
      <c r="Q35" s="6"/>
      <c r="R35" s="6"/>
      <c r="S35" s="6"/>
      <c r="T35" s="3"/>
      <c r="U35" s="18"/>
      <c r="V35" s="18"/>
      <c r="W35" s="18"/>
      <c r="X35" s="18"/>
      <c r="Y35" s="18"/>
      <c r="Z35" s="18"/>
      <c r="AA35" s="18"/>
      <c r="AB35" s="18"/>
      <c r="AC35" s="18"/>
      <c r="AD35" s="18"/>
      <c r="AE35" s="18"/>
      <c r="AF35" s="18"/>
      <c r="AG35" s="3"/>
      <c r="AP35" s="3"/>
      <c r="AQ35" s="3"/>
    </row>
    <row r="36" spans="3:43" ht="33.75" customHeight="1" x14ac:dyDescent="0.15">
      <c r="C36" s="519" t="s">
        <v>794</v>
      </c>
      <c r="D36" s="519"/>
      <c r="E36" s="519"/>
      <c r="F36" s="519"/>
      <c r="G36" s="519"/>
      <c r="H36" s="519"/>
      <c r="I36" s="519"/>
      <c r="J36" s="637"/>
      <c r="K36" s="638"/>
      <c r="L36" s="638"/>
      <c r="M36" s="638"/>
      <c r="N36" s="638"/>
      <c r="O36" s="638"/>
      <c r="P36" s="638"/>
      <c r="Q36" s="639"/>
      <c r="R36" s="544" t="s">
        <v>795</v>
      </c>
      <c r="S36" s="544"/>
      <c r="T36" s="544"/>
      <c r="U36" s="544"/>
      <c r="V36" s="544"/>
      <c r="W36" s="437"/>
      <c r="X36" s="523"/>
      <c r="Y36" s="523"/>
      <c r="Z36" s="438"/>
      <c r="AA36" s="437"/>
      <c r="AB36" s="523"/>
      <c r="AC36" s="523"/>
      <c r="AD36" s="438"/>
      <c r="AE36" s="437"/>
      <c r="AF36" s="523"/>
      <c r="AG36" s="523"/>
      <c r="AH36" s="438"/>
      <c r="AP36" s="3"/>
      <c r="AQ36" s="3"/>
    </row>
    <row r="37" spans="3:43" ht="20.100000000000001" customHeight="1" x14ac:dyDescent="0.15">
      <c r="C37" s="519"/>
      <c r="D37" s="519"/>
      <c r="E37" s="519"/>
      <c r="F37" s="519"/>
      <c r="G37" s="519"/>
      <c r="H37" s="519"/>
      <c r="I37" s="519"/>
      <c r="J37" s="8"/>
      <c r="K37" s="8"/>
      <c r="L37" s="8"/>
      <c r="M37" s="9"/>
      <c r="N37" s="9"/>
      <c r="O37" s="9"/>
      <c r="P37" s="6"/>
      <c r="Q37" s="6"/>
      <c r="R37" s="6"/>
      <c r="S37" s="6"/>
      <c r="T37" s="10"/>
      <c r="U37" s="10"/>
      <c r="V37" s="10"/>
      <c r="W37" s="524" t="s">
        <v>798</v>
      </c>
      <c r="X37" s="524"/>
      <c r="Y37" s="524"/>
      <c r="Z37" s="524"/>
      <c r="AA37" s="524" t="s">
        <v>797</v>
      </c>
      <c r="AB37" s="524"/>
      <c r="AC37" s="524"/>
      <c r="AD37" s="524"/>
      <c r="AE37" s="287" t="s">
        <v>830</v>
      </c>
      <c r="AF37" s="287"/>
      <c r="AG37" s="287"/>
      <c r="AH37" s="287"/>
      <c r="AK37" s="3"/>
      <c r="AL37" s="3"/>
      <c r="AM37" s="3"/>
      <c r="AN37" s="3"/>
      <c r="AO37" s="3"/>
      <c r="AP37" s="3"/>
      <c r="AQ37" s="3"/>
    </row>
    <row r="38" spans="3:43" ht="18" customHeight="1" x14ac:dyDescent="0.15">
      <c r="C38" s="525" t="s">
        <v>1278</v>
      </c>
      <c r="D38" s="525"/>
      <c r="E38" s="525"/>
      <c r="F38" s="525"/>
      <c r="G38" s="525"/>
      <c r="H38" s="525"/>
      <c r="I38" s="525"/>
      <c r="J38" s="525"/>
      <c r="K38" s="525"/>
      <c r="L38" s="525"/>
      <c r="M38" s="525"/>
      <c r="N38" s="525"/>
      <c r="O38" s="525"/>
      <c r="P38" s="525"/>
      <c r="Q38" s="525"/>
      <c r="R38" s="526"/>
      <c r="S38" s="527"/>
      <c r="T38" s="527"/>
      <c r="U38" s="527"/>
      <c r="V38" s="528"/>
      <c r="W38" s="464"/>
      <c r="X38" s="687" t="s">
        <v>1235</v>
      </c>
      <c r="Y38" s="687"/>
      <c r="Z38" s="687"/>
      <c r="AA38" s="687"/>
      <c r="AB38" s="687"/>
      <c r="AC38" s="687"/>
      <c r="AD38" s="687"/>
      <c r="AE38" s="687"/>
      <c r="AF38" s="687"/>
      <c r="AG38" s="687"/>
      <c r="AH38" s="687"/>
      <c r="AI38" s="121"/>
      <c r="AJ38" s="526"/>
      <c r="AK38" s="527"/>
      <c r="AL38" s="527"/>
      <c r="AM38" s="527"/>
      <c r="AN38" s="528"/>
      <c r="AO38" s="72"/>
      <c r="AP38" s="72"/>
      <c r="AQ38" s="3"/>
    </row>
    <row r="39" spans="3:43" ht="18" customHeight="1" x14ac:dyDescent="0.15">
      <c r="C39" s="525"/>
      <c r="D39" s="525"/>
      <c r="E39" s="525"/>
      <c r="F39" s="525"/>
      <c r="G39" s="525"/>
      <c r="H39" s="525"/>
      <c r="I39" s="525"/>
      <c r="J39" s="525"/>
      <c r="K39" s="525"/>
      <c r="L39" s="525"/>
      <c r="M39" s="525"/>
      <c r="N39" s="525"/>
      <c r="O39" s="525"/>
      <c r="P39" s="525"/>
      <c r="Q39" s="525"/>
      <c r="R39" s="529"/>
      <c r="S39" s="530"/>
      <c r="T39" s="530"/>
      <c r="U39" s="530"/>
      <c r="V39" s="531"/>
      <c r="W39" s="464"/>
      <c r="X39" s="687"/>
      <c r="Y39" s="687"/>
      <c r="Z39" s="687"/>
      <c r="AA39" s="687"/>
      <c r="AB39" s="687"/>
      <c r="AC39" s="687"/>
      <c r="AD39" s="687"/>
      <c r="AE39" s="687"/>
      <c r="AF39" s="687"/>
      <c r="AG39" s="687"/>
      <c r="AH39" s="687"/>
      <c r="AI39" s="121"/>
      <c r="AJ39" s="529"/>
      <c r="AK39" s="530"/>
      <c r="AL39" s="530"/>
      <c r="AM39" s="530"/>
      <c r="AN39" s="531"/>
      <c r="AO39" s="72"/>
      <c r="AP39" s="72"/>
      <c r="AQ39" s="3"/>
    </row>
    <row r="40" spans="3:43" ht="22.5" customHeight="1" thickBot="1" x14ac:dyDescent="0.2">
      <c r="C40" s="177"/>
      <c r="D40" s="177"/>
      <c r="E40" s="177"/>
      <c r="F40" s="177"/>
      <c r="G40" s="177"/>
      <c r="H40" s="177"/>
      <c r="I40" s="177"/>
      <c r="J40" s="177"/>
      <c r="K40" s="177"/>
      <c r="L40" s="177"/>
      <c r="M40" s="177"/>
      <c r="N40" s="177"/>
      <c r="O40" s="177"/>
      <c r="P40" s="177"/>
      <c r="Q40" s="177"/>
      <c r="R40" s="177"/>
      <c r="S40" s="177"/>
      <c r="T40" s="177"/>
      <c r="U40" s="177"/>
      <c r="V40" s="177"/>
      <c r="W40" s="178"/>
      <c r="X40" s="185"/>
      <c r="Y40" s="185"/>
      <c r="Z40" s="185"/>
      <c r="AA40" s="185"/>
      <c r="AB40" s="185"/>
      <c r="AC40" s="185"/>
      <c r="AD40" s="185"/>
      <c r="AE40" s="146"/>
      <c r="AF40" s="147"/>
      <c r="AG40" s="146"/>
      <c r="AH40" s="146"/>
      <c r="AI40" s="146"/>
      <c r="AJ40" s="146"/>
      <c r="AK40" s="121"/>
      <c r="AL40" s="121"/>
      <c r="AM40" s="121"/>
      <c r="AN40" s="121"/>
      <c r="AO40" s="121"/>
      <c r="AP40" s="121"/>
      <c r="AQ40" s="3"/>
    </row>
    <row r="41" spans="3:43" ht="33.75" customHeight="1" thickTop="1" thickBot="1" x14ac:dyDescent="0.2">
      <c r="C41" s="688" t="s">
        <v>1279</v>
      </c>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90"/>
      <c r="AK41" s="204"/>
      <c r="AL41" s="204"/>
      <c r="AM41" s="204"/>
      <c r="AN41" s="204"/>
      <c r="AO41" s="204"/>
      <c r="AP41" s="204"/>
      <c r="AQ41" s="3"/>
    </row>
    <row r="42" spans="3:43" ht="21.75" customHeight="1" thickTop="1" x14ac:dyDescent="0.15">
      <c r="C42" s="148"/>
      <c r="D42" s="148"/>
      <c r="E42" s="148"/>
      <c r="F42" s="148"/>
      <c r="G42" s="148"/>
      <c r="H42" s="148"/>
      <c r="I42" s="148"/>
      <c r="J42" s="148"/>
      <c r="K42" s="148"/>
      <c r="L42" s="148"/>
      <c r="M42" s="148"/>
      <c r="N42" s="148"/>
      <c r="O42" s="148"/>
      <c r="P42" s="148"/>
      <c r="Q42" s="148"/>
      <c r="R42" s="148"/>
      <c r="S42" s="148"/>
      <c r="T42" s="148"/>
      <c r="U42" s="148"/>
      <c r="V42" s="148"/>
      <c r="W42" s="149"/>
      <c r="X42" s="118"/>
      <c r="Y42" s="118"/>
      <c r="Z42" s="118"/>
      <c r="AA42" s="149"/>
      <c r="AB42" s="118"/>
      <c r="AC42" s="118"/>
      <c r="AD42" s="118"/>
      <c r="AE42" s="146"/>
      <c r="AF42" s="147"/>
      <c r="AG42" s="146"/>
      <c r="AH42" s="146"/>
      <c r="AI42" s="146"/>
      <c r="AJ42" s="146"/>
      <c r="AK42" s="121"/>
      <c r="AL42" s="121"/>
      <c r="AM42" s="121"/>
      <c r="AN42" s="121"/>
      <c r="AO42" s="121"/>
      <c r="AP42" s="121"/>
      <c r="AQ42" s="3"/>
    </row>
    <row r="43" spans="3:43" ht="33.75" customHeight="1" x14ac:dyDescent="0.15">
      <c r="C43" s="4" t="s">
        <v>1286</v>
      </c>
      <c r="D43" s="4"/>
      <c r="E43" s="4"/>
      <c r="F43" s="4"/>
      <c r="G43" s="4"/>
      <c r="H43" s="4"/>
      <c r="I43" s="4"/>
      <c r="J43" s="31"/>
      <c r="K43" s="5"/>
      <c r="L43" s="5"/>
      <c r="M43" s="6"/>
      <c r="N43" s="6"/>
      <c r="O43" s="6"/>
      <c r="P43" s="6"/>
      <c r="Q43" s="6"/>
      <c r="R43" s="6"/>
      <c r="S43" s="6"/>
      <c r="T43" s="3"/>
      <c r="U43" s="18"/>
      <c r="V43" s="18"/>
      <c r="W43" s="18"/>
      <c r="X43" s="18"/>
      <c r="Y43" s="18"/>
      <c r="Z43" s="18"/>
      <c r="AA43" s="18"/>
      <c r="AB43" s="18"/>
      <c r="AC43" s="18"/>
      <c r="AD43" s="18"/>
      <c r="AE43" s="18"/>
      <c r="AF43" s="18"/>
      <c r="AG43" s="3"/>
      <c r="AP43" s="3"/>
      <c r="AQ43" s="3"/>
    </row>
    <row r="44" spans="3:43" ht="34.5" customHeight="1" x14ac:dyDescent="0.15">
      <c r="C44" s="698" t="s">
        <v>995</v>
      </c>
      <c r="D44" s="519"/>
      <c r="E44" s="519"/>
      <c r="F44" s="519"/>
      <c r="G44" s="519"/>
      <c r="H44" s="519"/>
      <c r="I44" s="519"/>
      <c r="J44" s="637"/>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9"/>
      <c r="AP44" s="3"/>
      <c r="AQ44" s="3"/>
    </row>
    <row r="45" spans="3:43" s="72" customFormat="1" ht="20.100000000000001" customHeight="1" x14ac:dyDescent="0.15">
      <c r="C45" s="196"/>
      <c r="D45" s="197"/>
      <c r="E45" s="197"/>
      <c r="F45" s="197"/>
      <c r="G45" s="197"/>
      <c r="H45" s="197"/>
      <c r="I45" s="197"/>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P45" s="121"/>
    </row>
    <row r="46" spans="3:43" s="72" customFormat="1" ht="33.75" customHeight="1" x14ac:dyDescent="0.15">
      <c r="C46" s="696" t="s">
        <v>1151</v>
      </c>
      <c r="D46" s="697"/>
      <c r="E46" s="697"/>
      <c r="F46" s="697"/>
      <c r="G46" s="697"/>
      <c r="H46" s="697"/>
      <c r="I46" s="697"/>
      <c r="J46" s="461"/>
      <c r="K46" s="462"/>
      <c r="L46" s="462"/>
      <c r="M46" s="463"/>
      <c r="N46" s="461"/>
      <c r="O46" s="462"/>
      <c r="P46" s="462"/>
      <c r="Q46" s="463"/>
      <c r="R46" s="461"/>
      <c r="S46" s="462"/>
      <c r="T46" s="462"/>
      <c r="U46" s="463"/>
      <c r="V46" s="561" t="s">
        <v>1150</v>
      </c>
      <c r="W46" s="562"/>
      <c r="X46" s="562"/>
      <c r="Y46" s="562"/>
      <c r="Z46" s="562"/>
      <c r="AA46" s="461"/>
      <c r="AB46" s="462"/>
      <c r="AC46" s="462"/>
      <c r="AD46" s="463"/>
      <c r="AE46" s="461"/>
      <c r="AF46" s="462"/>
      <c r="AG46" s="462"/>
      <c r="AH46" s="463"/>
      <c r="AI46" s="461"/>
      <c r="AJ46" s="462"/>
      <c r="AK46" s="462"/>
      <c r="AL46" s="463"/>
      <c r="AM46" s="1"/>
      <c r="AN46" s="1"/>
      <c r="AO46" s="3"/>
      <c r="AP46" s="3"/>
    </row>
    <row r="47" spans="3:43" s="72" customFormat="1" ht="24.95" customHeight="1" x14ac:dyDescent="0.15">
      <c r="C47" s="148"/>
      <c r="D47" s="148"/>
      <c r="E47" s="148"/>
      <c r="F47" s="148"/>
      <c r="G47" s="148"/>
      <c r="H47" s="148"/>
      <c r="I47" s="148"/>
      <c r="J47" s="466" t="s">
        <v>857</v>
      </c>
      <c r="K47" s="466"/>
      <c r="L47" s="466"/>
      <c r="M47" s="466"/>
      <c r="N47" s="466" t="s">
        <v>797</v>
      </c>
      <c r="O47" s="466"/>
      <c r="P47" s="466"/>
      <c r="Q47" s="466"/>
      <c r="R47" s="466" t="s">
        <v>858</v>
      </c>
      <c r="S47" s="466"/>
      <c r="T47" s="466"/>
      <c r="U47" s="466"/>
      <c r="X47" s="118"/>
      <c r="Y47" s="118"/>
      <c r="Z47" s="118"/>
      <c r="AA47" s="466" t="s">
        <v>857</v>
      </c>
      <c r="AB47" s="466"/>
      <c r="AC47" s="466"/>
      <c r="AD47" s="466"/>
      <c r="AE47" s="466" t="s">
        <v>797</v>
      </c>
      <c r="AF47" s="466"/>
      <c r="AG47" s="466"/>
      <c r="AH47" s="466"/>
      <c r="AI47" s="466" t="s">
        <v>858</v>
      </c>
      <c r="AJ47" s="466"/>
      <c r="AK47" s="466"/>
      <c r="AL47" s="466"/>
      <c r="AO47" s="121"/>
      <c r="AP47" s="121"/>
      <c r="AQ47" s="121"/>
    </row>
    <row r="48" spans="3:43" s="108" customFormat="1" ht="30" customHeight="1" x14ac:dyDescent="0.15">
      <c r="C48" s="289" t="s">
        <v>1199</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05"/>
    </row>
    <row r="49" spans="3:59" s="72" customFormat="1" ht="24.95" customHeight="1" x14ac:dyDescent="0.15">
      <c r="C49" s="134" t="s">
        <v>914</v>
      </c>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21"/>
    </row>
    <row r="50" spans="3:59" ht="24.95" customHeight="1" x14ac:dyDescent="0.15">
      <c r="C50" s="290" t="s">
        <v>885</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3"/>
    </row>
    <row r="51" spans="3:59" ht="34.5" customHeight="1" x14ac:dyDescent="0.15">
      <c r="C51" s="512" t="s">
        <v>887</v>
      </c>
      <c r="D51" s="512"/>
      <c r="E51" s="512"/>
      <c r="F51" s="512"/>
      <c r="G51" s="512"/>
      <c r="H51" s="512" t="s">
        <v>809</v>
      </c>
      <c r="I51" s="512"/>
      <c r="J51" s="512"/>
      <c r="K51" s="512"/>
      <c r="L51" s="512"/>
      <c r="M51" s="512"/>
      <c r="N51" s="512"/>
      <c r="O51" s="512"/>
      <c r="P51" s="512"/>
      <c r="Q51" s="512" t="s">
        <v>802</v>
      </c>
      <c r="R51" s="512"/>
      <c r="S51" s="512"/>
      <c r="T51" s="512"/>
      <c r="U51" s="512"/>
      <c r="V51" s="512"/>
      <c r="W51" s="512"/>
      <c r="X51" s="512"/>
      <c r="Y51" s="472" t="s">
        <v>19</v>
      </c>
      <c r="Z51" s="472"/>
      <c r="AA51" s="472"/>
      <c r="AB51" s="472"/>
      <c r="AC51" s="472"/>
      <c r="AD51" s="472"/>
      <c r="AE51" s="472"/>
      <c r="AF51" s="472"/>
      <c r="AG51" s="472"/>
      <c r="AH51" s="472" t="s">
        <v>800</v>
      </c>
      <c r="AI51" s="472"/>
      <c r="AJ51" s="472"/>
      <c r="AK51" s="472"/>
      <c r="AL51" s="472" t="s">
        <v>812</v>
      </c>
      <c r="AM51" s="472"/>
      <c r="AN51" s="472"/>
      <c r="AO51" s="472"/>
      <c r="AP51" s="472"/>
      <c r="AQ51" s="3"/>
    </row>
    <row r="52" spans="3:59" ht="20.100000000000001" customHeight="1" x14ac:dyDescent="0.15">
      <c r="C52" s="512"/>
      <c r="D52" s="512"/>
      <c r="E52" s="512"/>
      <c r="F52" s="512"/>
      <c r="G52" s="512"/>
      <c r="H52" s="512"/>
      <c r="I52" s="512"/>
      <c r="J52" s="512"/>
      <c r="K52" s="512"/>
      <c r="L52" s="512"/>
      <c r="M52" s="512"/>
      <c r="N52" s="512"/>
      <c r="O52" s="512"/>
      <c r="P52" s="512"/>
      <c r="Q52" s="564" t="s">
        <v>803</v>
      </c>
      <c r="R52" s="564"/>
      <c r="S52" s="564"/>
      <c r="T52" s="564"/>
      <c r="U52" s="512" t="s">
        <v>804</v>
      </c>
      <c r="V52" s="512"/>
      <c r="W52" s="512"/>
      <c r="X52" s="512"/>
      <c r="Y52" s="472" t="s">
        <v>796</v>
      </c>
      <c r="Z52" s="472"/>
      <c r="AA52" s="472" t="s">
        <v>797</v>
      </c>
      <c r="AB52" s="472"/>
      <c r="AC52" s="137" t="s">
        <v>799</v>
      </c>
      <c r="AD52" s="472" t="s">
        <v>798</v>
      </c>
      <c r="AE52" s="472"/>
      <c r="AF52" s="472" t="s">
        <v>797</v>
      </c>
      <c r="AG52" s="472"/>
      <c r="AH52" s="512" t="s">
        <v>814</v>
      </c>
      <c r="AI52" s="512"/>
      <c r="AJ52" s="512" t="s">
        <v>801</v>
      </c>
      <c r="AK52" s="512"/>
      <c r="AL52" s="472"/>
      <c r="AM52" s="472"/>
      <c r="AN52" s="472"/>
      <c r="AO52" s="472"/>
      <c r="AP52" s="472"/>
      <c r="AQ52" s="3"/>
    </row>
    <row r="53" spans="3:59" ht="41.25" customHeight="1" x14ac:dyDescent="0.15">
      <c r="C53" s="632" t="s">
        <v>820</v>
      </c>
      <c r="D53" s="632"/>
      <c r="E53" s="632"/>
      <c r="F53" s="632"/>
      <c r="G53" s="632"/>
      <c r="H53" s="560" t="s">
        <v>821</v>
      </c>
      <c r="I53" s="560"/>
      <c r="J53" s="560"/>
      <c r="K53" s="560"/>
      <c r="L53" s="560"/>
      <c r="M53" s="560"/>
      <c r="N53" s="560"/>
      <c r="O53" s="560"/>
      <c r="P53" s="560"/>
      <c r="Q53" s="560" t="s">
        <v>810</v>
      </c>
      <c r="R53" s="560"/>
      <c r="S53" s="560"/>
      <c r="T53" s="560"/>
      <c r="U53" s="560" t="s">
        <v>822</v>
      </c>
      <c r="V53" s="560"/>
      <c r="W53" s="560"/>
      <c r="X53" s="560"/>
      <c r="Y53" s="470">
        <v>2010</v>
      </c>
      <c r="Z53" s="470"/>
      <c r="AA53" s="471" t="s">
        <v>805</v>
      </c>
      <c r="AB53" s="471"/>
      <c r="AC53" s="138" t="s">
        <v>806</v>
      </c>
      <c r="AD53" s="470">
        <v>2014</v>
      </c>
      <c r="AE53" s="470"/>
      <c r="AF53" s="471" t="s">
        <v>811</v>
      </c>
      <c r="AG53" s="471"/>
      <c r="AH53" s="471" t="s">
        <v>807</v>
      </c>
      <c r="AI53" s="471"/>
      <c r="AJ53" s="471" t="s">
        <v>808</v>
      </c>
      <c r="AK53" s="471"/>
      <c r="AL53" s="560" t="s">
        <v>813</v>
      </c>
      <c r="AM53" s="560"/>
      <c r="AN53" s="560"/>
      <c r="AO53" s="560"/>
      <c r="AP53" s="560"/>
      <c r="AQ53" s="3"/>
    </row>
    <row r="54" spans="3:59" s="72" customFormat="1" ht="24.95" customHeight="1" x14ac:dyDescent="0.15">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21"/>
    </row>
    <row r="55" spans="3:59" s="82" customFormat="1" ht="37.5" customHeight="1" x14ac:dyDescent="0.15">
      <c r="C55" s="512"/>
      <c r="D55" s="512"/>
      <c r="E55" s="512"/>
      <c r="F55" s="512"/>
      <c r="G55" s="512"/>
      <c r="H55" s="512" t="s">
        <v>940</v>
      </c>
      <c r="I55" s="512"/>
      <c r="J55" s="512"/>
      <c r="K55" s="512"/>
      <c r="L55" s="512"/>
      <c r="M55" s="512"/>
      <c r="N55" s="512"/>
      <c r="O55" s="512"/>
      <c r="P55" s="512"/>
      <c r="Q55" s="512" t="s">
        <v>802</v>
      </c>
      <c r="R55" s="512"/>
      <c r="S55" s="512"/>
      <c r="T55" s="512"/>
      <c r="U55" s="512"/>
      <c r="V55" s="512"/>
      <c r="W55" s="512"/>
      <c r="X55" s="512"/>
      <c r="Y55" s="472" t="s">
        <v>19</v>
      </c>
      <c r="Z55" s="472"/>
      <c r="AA55" s="472"/>
      <c r="AB55" s="472"/>
      <c r="AC55" s="472"/>
      <c r="AD55" s="472"/>
      <c r="AE55" s="472"/>
      <c r="AF55" s="472"/>
      <c r="AG55" s="472"/>
      <c r="AH55" s="472" t="s">
        <v>800</v>
      </c>
      <c r="AI55" s="472"/>
      <c r="AJ55" s="472"/>
      <c r="AK55" s="472"/>
      <c r="AL55" s="472" t="s">
        <v>812</v>
      </c>
      <c r="AM55" s="472"/>
      <c r="AN55" s="472"/>
      <c r="AO55" s="472"/>
      <c r="AP55" s="472"/>
      <c r="AQ55" s="81"/>
    </row>
    <row r="56" spans="3:59" s="72" customFormat="1" ht="24.95" customHeight="1" x14ac:dyDescent="0.15">
      <c r="C56" s="512"/>
      <c r="D56" s="512"/>
      <c r="E56" s="512"/>
      <c r="F56" s="512"/>
      <c r="G56" s="512"/>
      <c r="H56" s="512"/>
      <c r="I56" s="512"/>
      <c r="J56" s="512"/>
      <c r="K56" s="512"/>
      <c r="L56" s="512"/>
      <c r="M56" s="512"/>
      <c r="N56" s="512"/>
      <c r="O56" s="512"/>
      <c r="P56" s="512"/>
      <c r="Q56" s="564" t="s">
        <v>803</v>
      </c>
      <c r="R56" s="564"/>
      <c r="S56" s="564"/>
      <c r="T56" s="564"/>
      <c r="U56" s="512" t="s">
        <v>804</v>
      </c>
      <c r="V56" s="512"/>
      <c r="W56" s="512"/>
      <c r="X56" s="512"/>
      <c r="Y56" s="472" t="s">
        <v>796</v>
      </c>
      <c r="Z56" s="472"/>
      <c r="AA56" s="472" t="s">
        <v>797</v>
      </c>
      <c r="AB56" s="472"/>
      <c r="AC56" s="137" t="s">
        <v>799</v>
      </c>
      <c r="AD56" s="472" t="s">
        <v>798</v>
      </c>
      <c r="AE56" s="472"/>
      <c r="AF56" s="472" t="s">
        <v>797</v>
      </c>
      <c r="AG56" s="472"/>
      <c r="AH56" s="512" t="s">
        <v>814</v>
      </c>
      <c r="AI56" s="512"/>
      <c r="AJ56" s="512" t="s">
        <v>801</v>
      </c>
      <c r="AK56" s="512"/>
      <c r="AL56" s="472"/>
      <c r="AM56" s="472"/>
      <c r="AN56" s="472"/>
      <c r="AO56" s="472"/>
      <c r="AP56" s="472"/>
      <c r="AQ56" s="136"/>
    </row>
    <row r="57" spans="3:59" s="72" customFormat="1" ht="41.25" customHeight="1" x14ac:dyDescent="0.15">
      <c r="C57" s="451" t="s">
        <v>982</v>
      </c>
      <c r="D57" s="451"/>
      <c r="E57" s="451"/>
      <c r="F57" s="451"/>
      <c r="G57" s="451"/>
      <c r="H57" s="467"/>
      <c r="I57" s="467"/>
      <c r="J57" s="467"/>
      <c r="K57" s="467"/>
      <c r="L57" s="467"/>
      <c r="M57" s="467"/>
      <c r="N57" s="467"/>
      <c r="O57" s="467"/>
      <c r="P57" s="467"/>
      <c r="Q57" s="467"/>
      <c r="R57" s="467"/>
      <c r="S57" s="467"/>
      <c r="T57" s="467"/>
      <c r="U57" s="455"/>
      <c r="V57" s="456"/>
      <c r="W57" s="456"/>
      <c r="X57" s="457"/>
      <c r="Y57" s="473"/>
      <c r="Z57" s="473"/>
      <c r="AA57" s="473"/>
      <c r="AB57" s="473"/>
      <c r="AC57" s="195" t="s">
        <v>806</v>
      </c>
      <c r="AD57" s="473"/>
      <c r="AE57" s="473"/>
      <c r="AF57" s="473"/>
      <c r="AG57" s="473"/>
      <c r="AH57" s="469"/>
      <c r="AI57" s="469"/>
      <c r="AJ57" s="469"/>
      <c r="AK57" s="469"/>
      <c r="AL57" s="468"/>
      <c r="AM57" s="468"/>
      <c r="AN57" s="468"/>
      <c r="AO57" s="468"/>
      <c r="AP57" s="468"/>
    </row>
    <row r="58" spans="3:59" s="72" customFormat="1" ht="41.25" customHeight="1" x14ac:dyDescent="0.15">
      <c r="C58" s="451" t="s">
        <v>1067</v>
      </c>
      <c r="D58" s="451"/>
      <c r="E58" s="451"/>
      <c r="F58" s="451"/>
      <c r="G58" s="451"/>
      <c r="H58" s="467"/>
      <c r="I58" s="467"/>
      <c r="J58" s="467"/>
      <c r="K58" s="467"/>
      <c r="L58" s="467"/>
      <c r="M58" s="467"/>
      <c r="N58" s="467"/>
      <c r="O58" s="467"/>
      <c r="P58" s="467"/>
      <c r="Q58" s="467"/>
      <c r="R58" s="467"/>
      <c r="S58" s="467"/>
      <c r="T58" s="467"/>
      <c r="U58" s="455"/>
      <c r="V58" s="456"/>
      <c r="W58" s="456"/>
      <c r="X58" s="457"/>
      <c r="Y58" s="473"/>
      <c r="Z58" s="473"/>
      <c r="AA58" s="473"/>
      <c r="AB58" s="473"/>
      <c r="AC58" s="195" t="s">
        <v>806</v>
      </c>
      <c r="AD58" s="473"/>
      <c r="AE58" s="473"/>
      <c r="AF58" s="473"/>
      <c r="AG58" s="473"/>
      <c r="AH58" s="469"/>
      <c r="AI58" s="469"/>
      <c r="AJ58" s="469"/>
      <c r="AK58" s="469"/>
      <c r="AL58" s="468"/>
      <c r="AM58" s="468"/>
      <c r="AN58" s="468"/>
      <c r="AO58" s="468"/>
      <c r="AP58" s="468"/>
    </row>
    <row r="59" spans="3:59" s="72" customFormat="1" ht="41.25" customHeight="1" x14ac:dyDescent="0.15">
      <c r="C59" s="451" t="s">
        <v>816</v>
      </c>
      <c r="D59" s="451"/>
      <c r="E59" s="451"/>
      <c r="F59" s="451"/>
      <c r="G59" s="451"/>
      <c r="H59" s="467"/>
      <c r="I59" s="467"/>
      <c r="J59" s="467"/>
      <c r="K59" s="467"/>
      <c r="L59" s="467"/>
      <c r="M59" s="467"/>
      <c r="N59" s="467"/>
      <c r="O59" s="467"/>
      <c r="P59" s="467"/>
      <c r="Q59" s="467"/>
      <c r="R59" s="467"/>
      <c r="S59" s="467"/>
      <c r="T59" s="467"/>
      <c r="U59" s="455"/>
      <c r="V59" s="456"/>
      <c r="W59" s="456"/>
      <c r="X59" s="457"/>
      <c r="Y59" s="473"/>
      <c r="Z59" s="473"/>
      <c r="AA59" s="473"/>
      <c r="AB59" s="473"/>
      <c r="AC59" s="195" t="s">
        <v>806</v>
      </c>
      <c r="AD59" s="473"/>
      <c r="AE59" s="473"/>
      <c r="AF59" s="473"/>
      <c r="AG59" s="473"/>
      <c r="AH59" s="469"/>
      <c r="AI59" s="469"/>
      <c r="AJ59" s="469"/>
      <c r="AK59" s="469"/>
      <c r="AL59" s="468"/>
      <c r="AM59" s="468"/>
      <c r="AN59" s="468"/>
      <c r="AO59" s="468"/>
      <c r="AP59" s="468"/>
    </row>
    <row r="60" spans="3:59" s="72" customFormat="1" ht="41.25" customHeight="1" x14ac:dyDescent="0.15">
      <c r="C60" s="451" t="s">
        <v>820</v>
      </c>
      <c r="D60" s="451"/>
      <c r="E60" s="451"/>
      <c r="F60" s="451"/>
      <c r="G60" s="451"/>
      <c r="H60" s="467"/>
      <c r="I60" s="467"/>
      <c r="J60" s="467"/>
      <c r="K60" s="467"/>
      <c r="L60" s="467"/>
      <c r="M60" s="467"/>
      <c r="N60" s="467"/>
      <c r="O60" s="467"/>
      <c r="P60" s="467"/>
      <c r="Q60" s="467"/>
      <c r="R60" s="467"/>
      <c r="S60" s="467"/>
      <c r="T60" s="467"/>
      <c r="U60" s="455"/>
      <c r="V60" s="456"/>
      <c r="W60" s="456"/>
      <c r="X60" s="457"/>
      <c r="Y60" s="473"/>
      <c r="Z60" s="473"/>
      <c r="AA60" s="473"/>
      <c r="AB60" s="473"/>
      <c r="AC60" s="195" t="s">
        <v>806</v>
      </c>
      <c r="AD60" s="473"/>
      <c r="AE60" s="473"/>
      <c r="AF60" s="473"/>
      <c r="AG60" s="473"/>
      <c r="AH60" s="469"/>
      <c r="AI60" s="469"/>
      <c r="AJ60" s="469"/>
      <c r="AK60" s="469"/>
      <c r="AL60" s="474"/>
      <c r="AM60" s="474"/>
      <c r="AN60" s="474"/>
      <c r="AO60" s="474"/>
      <c r="AP60" s="474"/>
    </row>
    <row r="61" spans="3:59" s="72" customFormat="1" ht="41.25" customHeight="1" x14ac:dyDescent="0.15">
      <c r="C61" s="451" t="s">
        <v>922</v>
      </c>
      <c r="D61" s="451"/>
      <c r="E61" s="451"/>
      <c r="F61" s="451"/>
      <c r="G61" s="451"/>
      <c r="H61" s="467"/>
      <c r="I61" s="467"/>
      <c r="J61" s="467"/>
      <c r="K61" s="467"/>
      <c r="L61" s="467"/>
      <c r="M61" s="467"/>
      <c r="N61" s="467"/>
      <c r="O61" s="467"/>
      <c r="P61" s="467"/>
      <c r="Q61" s="467"/>
      <c r="R61" s="467"/>
      <c r="S61" s="467"/>
      <c r="T61" s="467"/>
      <c r="U61" s="455"/>
      <c r="V61" s="456"/>
      <c r="W61" s="456"/>
      <c r="X61" s="457"/>
      <c r="Y61" s="473"/>
      <c r="Z61" s="473"/>
      <c r="AA61" s="473"/>
      <c r="AB61" s="473"/>
      <c r="AC61" s="195" t="s">
        <v>806</v>
      </c>
      <c r="AD61" s="473"/>
      <c r="AE61" s="473"/>
      <c r="AF61" s="473"/>
      <c r="AG61" s="473"/>
      <c r="AH61" s="469"/>
      <c r="AI61" s="469"/>
      <c r="AJ61" s="469"/>
      <c r="AK61" s="469"/>
      <c r="AL61" s="474"/>
      <c r="AM61" s="474"/>
      <c r="AN61" s="474"/>
      <c r="AO61" s="474"/>
      <c r="AP61" s="474"/>
    </row>
    <row r="62" spans="3:59" s="72" customFormat="1" ht="41.25" customHeight="1" thickBot="1" x14ac:dyDescent="0.2">
      <c r="C62" s="451" t="s">
        <v>923</v>
      </c>
      <c r="D62" s="451"/>
      <c r="E62" s="451"/>
      <c r="F62" s="451"/>
      <c r="G62" s="451"/>
      <c r="H62" s="465"/>
      <c r="I62" s="465"/>
      <c r="J62" s="465"/>
      <c r="K62" s="465"/>
      <c r="L62" s="465"/>
      <c r="M62" s="465"/>
      <c r="N62" s="465"/>
      <c r="O62" s="465"/>
      <c r="P62" s="465"/>
      <c r="Q62" s="465"/>
      <c r="R62" s="465"/>
      <c r="S62" s="465"/>
      <c r="T62" s="465"/>
      <c r="U62" s="491"/>
      <c r="V62" s="492"/>
      <c r="W62" s="492"/>
      <c r="X62" s="493"/>
      <c r="Y62" s="559"/>
      <c r="Z62" s="559"/>
      <c r="AA62" s="559"/>
      <c r="AB62" s="559"/>
      <c r="AC62" s="206" t="s">
        <v>806</v>
      </c>
      <c r="AD62" s="559"/>
      <c r="AE62" s="559"/>
      <c r="AF62" s="559"/>
      <c r="AG62" s="559"/>
      <c r="AH62" s="555"/>
      <c r="AI62" s="555"/>
      <c r="AJ62" s="555"/>
      <c r="AK62" s="555"/>
      <c r="AL62" s="467"/>
      <c r="AM62" s="467"/>
      <c r="AN62" s="467"/>
      <c r="AO62" s="467"/>
      <c r="AP62" s="467"/>
      <c r="AV62" s="184"/>
      <c r="AW62" s="184"/>
      <c r="AX62" s="184"/>
      <c r="AY62" s="434" t="s">
        <v>1218</v>
      </c>
      <c r="AZ62" s="434"/>
      <c r="BA62" s="184"/>
      <c r="BB62" s="184"/>
      <c r="BC62" s="184"/>
      <c r="BD62" s="184"/>
    </row>
    <row r="63" spans="3:59" s="72" customFormat="1" ht="41.25" customHeight="1" thickTop="1" thickBot="1" x14ac:dyDescent="0.2">
      <c r="C63" s="69"/>
      <c r="D63" s="69"/>
      <c r="E63" s="69"/>
      <c r="F63" s="69"/>
      <c r="G63" s="69"/>
      <c r="H63" s="601" t="s">
        <v>1171</v>
      </c>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445"/>
      <c r="AI63" s="446"/>
      <c r="AJ63" s="446"/>
      <c r="AK63" s="447"/>
      <c r="AL63" s="70"/>
      <c r="AM63" s="70"/>
      <c r="AN63" s="70"/>
      <c r="AO63" s="70"/>
      <c r="AP63" s="70"/>
      <c r="AV63" s="435" t="s">
        <v>1219</v>
      </c>
      <c r="AW63" s="436"/>
      <c r="AX63" s="184"/>
      <c r="AY63" s="224"/>
      <c r="AZ63" s="224"/>
      <c r="BA63" s="184"/>
      <c r="BB63" s="184"/>
      <c r="BC63" s="184"/>
      <c r="BD63" s="184"/>
    </row>
    <row r="64" spans="3:59" s="15" customFormat="1" ht="42" customHeight="1" x14ac:dyDescent="0.15">
      <c r="C64" s="69"/>
      <c r="D64" s="69"/>
      <c r="E64" s="69"/>
      <c r="F64" s="69"/>
      <c r="G64" s="69"/>
      <c r="H64" s="69"/>
      <c r="I64" s="69"/>
      <c r="J64" s="69"/>
      <c r="K64" s="69"/>
      <c r="L64" s="69"/>
      <c r="M64" s="69"/>
      <c r="N64" s="69"/>
      <c r="O64" s="69"/>
      <c r="P64" s="69"/>
      <c r="Q64" s="70"/>
      <c r="R64" s="70"/>
      <c r="S64" s="70"/>
      <c r="T64" s="70"/>
      <c r="U64" s="554" t="s">
        <v>1244</v>
      </c>
      <c r="V64" s="554"/>
      <c r="W64" s="554"/>
      <c r="X64" s="554"/>
      <c r="Y64" s="554"/>
      <c r="Z64" s="554"/>
      <c r="AA64" s="554"/>
      <c r="AB64" s="554"/>
      <c r="AC64" s="554"/>
      <c r="AD64" s="554"/>
      <c r="AE64" s="554"/>
      <c r="AF64" s="554"/>
      <c r="AG64" s="554"/>
      <c r="AH64" s="554"/>
      <c r="AI64" s="554"/>
      <c r="AJ64" s="554"/>
      <c r="AK64" s="554"/>
      <c r="AL64" s="70"/>
      <c r="AM64" s="70"/>
      <c r="AN64" s="70"/>
      <c r="AO64" s="70"/>
      <c r="AP64" s="70"/>
      <c r="AS64" s="72"/>
      <c r="AT64" s="72"/>
      <c r="AU64" s="72"/>
      <c r="AV64" s="225" t="s">
        <v>1220</v>
      </c>
      <c r="AW64" s="226" t="s">
        <v>1221</v>
      </c>
      <c r="AX64" s="184"/>
      <c r="AY64" s="227" t="s">
        <v>1222</v>
      </c>
      <c r="AZ64" s="227" t="s">
        <v>1223</v>
      </c>
      <c r="BA64" s="184"/>
      <c r="BB64" s="184"/>
      <c r="BC64" s="184"/>
      <c r="BD64" s="184"/>
      <c r="BE64" s="72"/>
      <c r="BF64" s="72"/>
      <c r="BG64" s="72"/>
    </row>
    <row r="65" spans="3:59" s="15" customFormat="1" ht="29.25" customHeight="1" thickBot="1" x14ac:dyDescent="0.2">
      <c r="C65" s="73" t="s">
        <v>839</v>
      </c>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S65" s="72"/>
      <c r="AT65" s="72"/>
      <c r="AU65" s="72"/>
      <c r="AV65" s="228">
        <f>BB67</f>
        <v>0</v>
      </c>
      <c r="AW65" s="229">
        <f>BD67</f>
        <v>0</v>
      </c>
      <c r="AX65" s="230"/>
      <c r="AY65" s="231">
        <f>AH57</f>
        <v>0</v>
      </c>
      <c r="AZ65" s="231">
        <f>AJ57</f>
        <v>0</v>
      </c>
      <c r="BA65" s="230"/>
      <c r="BB65" s="433" t="s">
        <v>1224</v>
      </c>
      <c r="BC65" s="433"/>
      <c r="BD65" s="433"/>
      <c r="BE65" s="72"/>
      <c r="BF65" s="72"/>
      <c r="BG65" s="72"/>
    </row>
    <row r="66" spans="3:59" s="15" customFormat="1" ht="30" customHeight="1" thickTop="1" x14ac:dyDescent="0.15">
      <c r="C66" s="487" t="s">
        <v>886</v>
      </c>
      <c r="D66" s="487"/>
      <c r="E66" s="487"/>
      <c r="F66" s="487"/>
      <c r="G66" s="487"/>
      <c r="H66" s="487" t="s">
        <v>926</v>
      </c>
      <c r="I66" s="487"/>
      <c r="J66" s="487"/>
      <c r="K66" s="487"/>
      <c r="L66" s="487"/>
      <c r="M66" s="442"/>
      <c r="N66" s="443"/>
      <c r="O66" s="443"/>
      <c r="P66" s="443"/>
      <c r="Q66" s="443"/>
      <c r="R66" s="443"/>
      <c r="S66" s="443"/>
      <c r="T66" s="443"/>
      <c r="U66" s="443"/>
      <c r="V66" s="443"/>
      <c r="W66" s="443"/>
      <c r="X66" s="443"/>
      <c r="Y66" s="443"/>
      <c r="Z66" s="443"/>
      <c r="AA66" s="443"/>
      <c r="AB66" s="443"/>
      <c r="AC66" s="443"/>
      <c r="AD66" s="443"/>
      <c r="AE66" s="443"/>
      <c r="AF66" s="443"/>
      <c r="AG66" s="444"/>
      <c r="AH66" s="74"/>
      <c r="AI66" s="74"/>
      <c r="AJ66" s="74"/>
      <c r="AK66" s="74"/>
      <c r="AL66" s="74"/>
      <c r="AM66" s="74"/>
      <c r="AN66" s="74"/>
      <c r="AO66" s="74"/>
      <c r="AP66" s="74"/>
      <c r="AS66" s="72"/>
      <c r="AT66" s="72"/>
      <c r="AU66" s="72"/>
      <c r="AV66" s="232"/>
      <c r="AW66" s="232"/>
      <c r="AX66" s="230"/>
      <c r="AY66" s="231">
        <f t="shared" ref="AY66:AY70" si="0">AH58</f>
        <v>0</v>
      </c>
      <c r="AZ66" s="231">
        <f t="shared" ref="AZ66:AZ70" si="1">AJ58</f>
        <v>0</v>
      </c>
      <c r="BA66" s="230"/>
      <c r="BB66" s="233" t="s">
        <v>1225</v>
      </c>
      <c r="BC66" s="233" t="s">
        <v>1226</v>
      </c>
      <c r="BD66" s="234" t="s">
        <v>1227</v>
      </c>
      <c r="BE66" s="72"/>
      <c r="BF66" s="72"/>
      <c r="BG66" s="72"/>
    </row>
    <row r="67" spans="3:59" s="15" customFormat="1" ht="30" customHeight="1" x14ac:dyDescent="0.15">
      <c r="C67" s="487"/>
      <c r="D67" s="487"/>
      <c r="E67" s="487"/>
      <c r="F67" s="487"/>
      <c r="G67" s="487"/>
      <c r="H67" s="487" t="s">
        <v>927</v>
      </c>
      <c r="I67" s="487"/>
      <c r="J67" s="487"/>
      <c r="K67" s="487"/>
      <c r="L67" s="487"/>
      <c r="M67" s="475"/>
      <c r="N67" s="309"/>
      <c r="O67" s="309"/>
      <c r="P67" s="309"/>
      <c r="Q67" s="309"/>
      <c r="R67" s="309"/>
      <c r="S67" s="309"/>
      <c r="T67" s="309"/>
      <c r="U67" s="309"/>
      <c r="V67" s="309"/>
      <c r="W67" s="309"/>
      <c r="X67" s="309"/>
      <c r="Y67" s="309"/>
      <c r="Z67" s="309"/>
      <c r="AA67" s="309"/>
      <c r="AB67" s="309"/>
      <c r="AC67" s="309"/>
      <c r="AD67" s="309"/>
      <c r="AE67" s="309"/>
      <c r="AF67" s="309"/>
      <c r="AG67" s="310"/>
      <c r="AH67" s="74"/>
      <c r="AI67" s="74"/>
      <c r="AJ67" s="74"/>
      <c r="AK67" s="74"/>
      <c r="AL67" s="74"/>
      <c r="AM67" s="74"/>
      <c r="AN67" s="74"/>
      <c r="AO67" s="74"/>
      <c r="AP67" s="74"/>
      <c r="AS67" s="72"/>
      <c r="AT67" s="72"/>
      <c r="AU67" s="72"/>
      <c r="AV67" s="232"/>
      <c r="AW67" s="232"/>
      <c r="AX67" s="235"/>
      <c r="AY67" s="231">
        <f t="shared" si="0"/>
        <v>0</v>
      </c>
      <c r="AZ67" s="231">
        <f t="shared" si="1"/>
        <v>0</v>
      </c>
      <c r="BA67" s="235"/>
      <c r="BB67" s="236">
        <f>SUM(AY65:AY70)</f>
        <v>0</v>
      </c>
      <c r="BC67" s="237">
        <f>SUM(AZ65:AZ70)</f>
        <v>0</v>
      </c>
      <c r="BD67" s="236">
        <f>MOD(BC67,12)</f>
        <v>0</v>
      </c>
      <c r="BE67" s="72"/>
      <c r="BF67" s="72"/>
      <c r="BG67" s="72"/>
    </row>
    <row r="68" spans="3:59" s="15" customFormat="1" ht="30" customHeight="1" x14ac:dyDescent="0.15">
      <c r="C68" s="487"/>
      <c r="D68" s="487"/>
      <c r="E68" s="487"/>
      <c r="F68" s="487"/>
      <c r="G68" s="487"/>
      <c r="H68" s="487" t="s">
        <v>819</v>
      </c>
      <c r="I68" s="487"/>
      <c r="J68" s="487"/>
      <c r="K68" s="487"/>
      <c r="L68" s="487"/>
      <c r="M68" s="475"/>
      <c r="N68" s="309"/>
      <c r="O68" s="309"/>
      <c r="P68" s="309"/>
      <c r="Q68" s="309"/>
      <c r="R68" s="309"/>
      <c r="S68" s="309"/>
      <c r="T68" s="309"/>
      <c r="U68" s="309"/>
      <c r="V68" s="309"/>
      <c r="W68" s="309"/>
      <c r="X68" s="309"/>
      <c r="Y68" s="309"/>
      <c r="Z68" s="309"/>
      <c r="AA68" s="309"/>
      <c r="AB68" s="309"/>
      <c r="AC68" s="309"/>
      <c r="AD68" s="309"/>
      <c r="AE68" s="309"/>
      <c r="AF68" s="309"/>
      <c r="AG68" s="310"/>
      <c r="AH68" s="74"/>
      <c r="AI68" s="74"/>
      <c r="AJ68" s="74"/>
      <c r="AK68" s="74"/>
      <c r="AL68" s="74"/>
      <c r="AM68" s="74"/>
      <c r="AN68" s="74"/>
      <c r="AO68" s="74"/>
      <c r="AP68" s="74"/>
      <c r="AS68" s="72"/>
      <c r="AT68" s="72"/>
      <c r="AU68" s="72"/>
      <c r="AV68" s="232"/>
      <c r="AW68" s="232"/>
      <c r="AX68" s="232"/>
      <c r="AY68" s="231">
        <f t="shared" si="0"/>
        <v>0</v>
      </c>
      <c r="AZ68" s="231">
        <f t="shared" si="1"/>
        <v>0</v>
      </c>
      <c r="BA68" s="232"/>
      <c r="BB68" s="232"/>
      <c r="BC68" s="232"/>
      <c r="BD68" s="232"/>
      <c r="BE68" s="72"/>
      <c r="BF68" s="72"/>
      <c r="BG68" s="72"/>
    </row>
    <row r="69" spans="3:59" s="15" customFormat="1" ht="30" customHeight="1" x14ac:dyDescent="0.15">
      <c r="C69" s="487" t="s">
        <v>928</v>
      </c>
      <c r="D69" s="487"/>
      <c r="E69" s="487"/>
      <c r="F69" s="487"/>
      <c r="G69" s="487"/>
      <c r="H69" s="487" t="s">
        <v>817</v>
      </c>
      <c r="I69" s="487"/>
      <c r="J69" s="487"/>
      <c r="K69" s="487"/>
      <c r="L69" s="487"/>
      <c r="M69" s="475"/>
      <c r="N69" s="309"/>
      <c r="O69" s="309"/>
      <c r="P69" s="309"/>
      <c r="Q69" s="309"/>
      <c r="R69" s="309"/>
      <c r="S69" s="309"/>
      <c r="T69" s="309"/>
      <c r="U69" s="309"/>
      <c r="V69" s="309"/>
      <c r="W69" s="309"/>
      <c r="X69" s="309"/>
      <c r="Y69" s="309"/>
      <c r="Z69" s="309"/>
      <c r="AA69" s="309"/>
      <c r="AB69" s="309"/>
      <c r="AC69" s="309"/>
      <c r="AD69" s="309"/>
      <c r="AE69" s="309"/>
      <c r="AF69" s="309"/>
      <c r="AG69" s="310"/>
      <c r="AH69" s="74"/>
      <c r="AI69" s="74"/>
      <c r="AJ69" s="74"/>
      <c r="AK69" s="74"/>
      <c r="AL69" s="74"/>
      <c r="AM69" s="74"/>
      <c r="AN69" s="74"/>
      <c r="AO69" s="74"/>
      <c r="AP69" s="74"/>
      <c r="AS69" s="72"/>
      <c r="AT69" s="72"/>
      <c r="AU69" s="72"/>
      <c r="AV69" s="232"/>
      <c r="AW69" s="232"/>
      <c r="AX69" s="232"/>
      <c r="AY69" s="231">
        <f t="shared" si="0"/>
        <v>0</v>
      </c>
      <c r="AZ69" s="231">
        <f t="shared" si="1"/>
        <v>0</v>
      </c>
      <c r="BA69" s="232"/>
      <c r="BB69" s="232"/>
      <c r="BC69" s="232"/>
      <c r="BD69" s="232"/>
      <c r="BE69" s="72"/>
      <c r="BF69" s="72"/>
      <c r="BG69" s="72"/>
    </row>
    <row r="70" spans="3:59" s="71" customFormat="1" ht="30" customHeight="1" x14ac:dyDescent="0.15">
      <c r="C70" s="487"/>
      <c r="D70" s="487"/>
      <c r="E70" s="487"/>
      <c r="F70" s="487"/>
      <c r="G70" s="487"/>
      <c r="H70" s="487" t="s">
        <v>818</v>
      </c>
      <c r="I70" s="487"/>
      <c r="J70" s="487"/>
      <c r="K70" s="487"/>
      <c r="L70" s="487"/>
      <c r="M70" s="556"/>
      <c r="N70" s="557"/>
      <c r="O70" s="557"/>
      <c r="P70" s="557"/>
      <c r="Q70" s="557"/>
      <c r="R70" s="557"/>
      <c r="S70" s="557"/>
      <c r="T70" s="557"/>
      <c r="U70" s="557"/>
      <c r="V70" s="557"/>
      <c r="W70" s="557"/>
      <c r="X70" s="557"/>
      <c r="Y70" s="557"/>
      <c r="Z70" s="557"/>
      <c r="AA70" s="557"/>
      <c r="AB70" s="557"/>
      <c r="AC70" s="557"/>
      <c r="AD70" s="557"/>
      <c r="AE70" s="557"/>
      <c r="AF70" s="557"/>
      <c r="AG70" s="558"/>
      <c r="AH70" s="74"/>
      <c r="AI70" s="74"/>
      <c r="AJ70" s="74"/>
      <c r="AK70" s="74"/>
      <c r="AL70" s="74"/>
      <c r="AM70" s="74"/>
      <c r="AN70" s="74"/>
      <c r="AO70" s="74"/>
      <c r="AP70" s="74"/>
      <c r="AS70" s="72"/>
      <c r="AT70" s="72"/>
      <c r="AU70" s="72"/>
      <c r="AV70" s="232"/>
      <c r="AW70" s="232"/>
      <c r="AX70" s="232"/>
      <c r="AY70" s="231">
        <f t="shared" si="0"/>
        <v>0</v>
      </c>
      <c r="AZ70" s="231">
        <f t="shared" si="1"/>
        <v>0</v>
      </c>
      <c r="BA70" s="232"/>
      <c r="BB70" s="232"/>
      <c r="BC70" s="232"/>
      <c r="BD70" s="232"/>
      <c r="BE70" s="72"/>
      <c r="BF70" s="72"/>
      <c r="BG70" s="72"/>
    </row>
    <row r="71" spans="3:59" s="72" customFormat="1" ht="30" customHeight="1" x14ac:dyDescent="0.15">
      <c r="C71" s="487"/>
      <c r="D71" s="487"/>
      <c r="E71" s="487"/>
      <c r="F71" s="487"/>
      <c r="G71" s="487"/>
      <c r="H71" s="487" t="s">
        <v>819</v>
      </c>
      <c r="I71" s="487"/>
      <c r="J71" s="487"/>
      <c r="K71" s="487"/>
      <c r="L71" s="487"/>
      <c r="M71" s="442"/>
      <c r="N71" s="443"/>
      <c r="O71" s="443"/>
      <c r="P71" s="443"/>
      <c r="Q71" s="443"/>
      <c r="R71" s="443"/>
      <c r="S71" s="443"/>
      <c r="T71" s="443"/>
      <c r="U71" s="443"/>
      <c r="V71" s="443"/>
      <c r="W71" s="443"/>
      <c r="X71" s="443"/>
      <c r="Y71" s="443"/>
      <c r="Z71" s="443"/>
      <c r="AA71" s="443"/>
      <c r="AB71" s="443"/>
      <c r="AC71" s="443"/>
      <c r="AD71" s="443"/>
      <c r="AE71" s="443"/>
      <c r="AF71" s="443"/>
      <c r="AG71" s="444"/>
      <c r="AH71" s="74"/>
      <c r="AI71" s="74"/>
      <c r="AJ71" s="74"/>
      <c r="AK71" s="74"/>
      <c r="AL71" s="74"/>
      <c r="AM71" s="74"/>
      <c r="AN71" s="74"/>
      <c r="AO71" s="74"/>
      <c r="AP71" s="74"/>
    </row>
    <row r="72" spans="3:59" s="72" customFormat="1" ht="24.95" customHeight="1" x14ac:dyDescent="0.15">
      <c r="C72" s="75"/>
      <c r="D72" s="75"/>
      <c r="E72" s="75"/>
      <c r="F72" s="75"/>
      <c r="G72" s="75"/>
      <c r="H72" s="76"/>
      <c r="I72" s="76"/>
      <c r="J72" s="76"/>
      <c r="K72" s="76"/>
      <c r="L72" s="76"/>
      <c r="M72" s="77"/>
      <c r="N72" s="77"/>
      <c r="O72" s="77"/>
      <c r="P72" s="77"/>
      <c r="Q72" s="77"/>
      <c r="R72" s="77"/>
      <c r="S72" s="77"/>
      <c r="T72" s="77"/>
      <c r="U72" s="77"/>
      <c r="V72" s="77"/>
      <c r="W72" s="77"/>
      <c r="X72" s="77"/>
      <c r="Y72" s="77"/>
      <c r="Z72" s="77"/>
      <c r="AA72" s="77"/>
      <c r="AB72" s="77"/>
      <c r="AC72" s="77"/>
      <c r="AD72" s="77"/>
      <c r="AE72" s="77"/>
      <c r="AF72" s="77"/>
      <c r="AG72" s="77"/>
      <c r="AH72" s="74"/>
      <c r="AI72" s="74"/>
      <c r="AJ72" s="74"/>
      <c r="AK72" s="74"/>
      <c r="AL72" s="74"/>
      <c r="AM72" s="74"/>
      <c r="AN72" s="74"/>
      <c r="AO72" s="74"/>
      <c r="AP72" s="74"/>
    </row>
    <row r="73" spans="3:59" s="72" customFormat="1" ht="24.95" customHeight="1" x14ac:dyDescent="0.15">
      <c r="C73" s="78" t="s">
        <v>1026</v>
      </c>
      <c r="D73" s="75"/>
      <c r="E73" s="75"/>
      <c r="F73" s="75"/>
      <c r="G73" s="75"/>
      <c r="H73" s="76"/>
      <c r="I73" s="76"/>
      <c r="J73" s="76"/>
      <c r="K73" s="76"/>
      <c r="L73" s="76"/>
      <c r="M73" s="77"/>
      <c r="N73" s="77"/>
      <c r="O73" s="77"/>
      <c r="P73" s="77"/>
      <c r="Q73" s="77"/>
      <c r="R73" s="77"/>
      <c r="S73" s="77"/>
      <c r="T73" s="77"/>
      <c r="U73" s="77"/>
      <c r="V73" s="77"/>
      <c r="W73" s="77"/>
      <c r="X73" s="77"/>
      <c r="Y73" s="77"/>
      <c r="Z73" s="77"/>
      <c r="AA73" s="77"/>
      <c r="AB73" s="77"/>
      <c r="AC73" s="77"/>
      <c r="AD73" s="77"/>
      <c r="AE73" s="77"/>
      <c r="AF73" s="77"/>
      <c r="AG73" s="77"/>
      <c r="AH73" s="74"/>
      <c r="AI73" s="74"/>
      <c r="AJ73" s="74"/>
      <c r="AK73" s="74"/>
      <c r="AL73" s="74"/>
      <c r="AM73" s="74"/>
      <c r="AN73" s="74"/>
      <c r="AO73" s="74"/>
      <c r="AP73" s="74"/>
    </row>
    <row r="74" spans="3:59" s="72" customFormat="1" ht="22.5" customHeight="1" x14ac:dyDescent="0.15">
      <c r="C74" s="279" t="s">
        <v>1267</v>
      </c>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row>
    <row r="75" spans="3:59" s="72" customFormat="1" ht="22.5" customHeight="1" x14ac:dyDescent="0.15">
      <c r="C75" s="279" t="s">
        <v>1313</v>
      </c>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row>
    <row r="76" spans="3:59" s="72" customFormat="1" ht="22.5" customHeight="1" x14ac:dyDescent="0.15">
      <c r="C76" s="280" t="s">
        <v>844</v>
      </c>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row>
    <row r="77" spans="3:59" s="72" customFormat="1" ht="37.5" customHeight="1" x14ac:dyDescent="0.15">
      <c r="C77" s="586" t="s">
        <v>840</v>
      </c>
      <c r="D77" s="548" t="s">
        <v>935</v>
      </c>
      <c r="E77" s="549"/>
      <c r="F77" s="549"/>
      <c r="G77" s="549"/>
      <c r="H77" s="549"/>
      <c r="I77" s="549"/>
      <c r="J77" s="549"/>
      <c r="K77" s="549"/>
      <c r="L77" s="549"/>
      <c r="M77" s="549"/>
      <c r="N77" s="550"/>
      <c r="O77" s="450" t="s">
        <v>825</v>
      </c>
      <c r="P77" s="450"/>
      <c r="Q77" s="450"/>
      <c r="R77" s="450"/>
      <c r="S77" s="450"/>
      <c r="T77" s="450"/>
      <c r="U77" s="450"/>
      <c r="V77" s="450"/>
      <c r="W77" s="451" t="s">
        <v>1191</v>
      </c>
      <c r="X77" s="451"/>
      <c r="Y77" s="451"/>
      <c r="Z77" s="451"/>
      <c r="AA77" s="451"/>
      <c r="AB77" s="451"/>
      <c r="AC77" s="451"/>
      <c r="AD77" s="451"/>
      <c r="AE77" s="451"/>
      <c r="AF77" s="494" t="s">
        <v>823</v>
      </c>
      <c r="AG77" s="495"/>
      <c r="AH77" s="495"/>
      <c r="AI77" s="496"/>
      <c r="AJ77" s="451" t="s">
        <v>824</v>
      </c>
      <c r="AK77" s="451"/>
      <c r="AL77" s="451"/>
      <c r="AM77" s="451"/>
      <c r="AN77" s="451" t="s">
        <v>1185</v>
      </c>
      <c r="AO77" s="451"/>
      <c r="AP77" s="451"/>
    </row>
    <row r="78" spans="3:59" s="72" customFormat="1" ht="24" customHeight="1" x14ac:dyDescent="0.15">
      <c r="C78" s="586"/>
      <c r="D78" s="551"/>
      <c r="E78" s="552"/>
      <c r="F78" s="552"/>
      <c r="G78" s="552"/>
      <c r="H78" s="552"/>
      <c r="I78" s="552"/>
      <c r="J78" s="552"/>
      <c r="K78" s="552"/>
      <c r="L78" s="552"/>
      <c r="M78" s="552"/>
      <c r="N78" s="553"/>
      <c r="O78" s="497" t="s">
        <v>803</v>
      </c>
      <c r="P78" s="497"/>
      <c r="Q78" s="497"/>
      <c r="R78" s="497"/>
      <c r="S78" s="450" t="s">
        <v>804</v>
      </c>
      <c r="T78" s="450"/>
      <c r="U78" s="450"/>
      <c r="V78" s="450"/>
      <c r="W78" s="451" t="s">
        <v>796</v>
      </c>
      <c r="X78" s="451"/>
      <c r="Y78" s="451" t="s">
        <v>797</v>
      </c>
      <c r="Z78" s="451"/>
      <c r="AA78" s="32" t="s">
        <v>799</v>
      </c>
      <c r="AB78" s="451" t="s">
        <v>798</v>
      </c>
      <c r="AC78" s="451"/>
      <c r="AD78" s="451" t="s">
        <v>797</v>
      </c>
      <c r="AE78" s="451"/>
      <c r="AF78" s="512" t="s">
        <v>814</v>
      </c>
      <c r="AG78" s="512"/>
      <c r="AH78" s="512" t="s">
        <v>801</v>
      </c>
      <c r="AI78" s="512"/>
      <c r="AJ78" s="451"/>
      <c r="AK78" s="451"/>
      <c r="AL78" s="451"/>
      <c r="AM78" s="451"/>
      <c r="AN78" s="451"/>
      <c r="AO78" s="451"/>
      <c r="AP78" s="451"/>
    </row>
    <row r="79" spans="3:59" s="72" customFormat="1" ht="41.25" customHeight="1" x14ac:dyDescent="0.15">
      <c r="C79" s="29">
        <v>1</v>
      </c>
      <c r="D79" s="421"/>
      <c r="E79" s="422"/>
      <c r="F79" s="422"/>
      <c r="G79" s="422"/>
      <c r="H79" s="422"/>
      <c r="I79" s="422"/>
      <c r="J79" s="422"/>
      <c r="K79" s="422"/>
      <c r="L79" s="422"/>
      <c r="M79" s="422"/>
      <c r="N79" s="423"/>
      <c r="O79" s="452"/>
      <c r="P79" s="453"/>
      <c r="Q79" s="453"/>
      <c r="R79" s="454"/>
      <c r="S79" s="455"/>
      <c r="T79" s="456"/>
      <c r="U79" s="456"/>
      <c r="V79" s="457"/>
      <c r="W79" s="448"/>
      <c r="X79" s="449"/>
      <c r="Y79" s="448"/>
      <c r="Z79" s="449"/>
      <c r="AA79" s="195" t="s">
        <v>806</v>
      </c>
      <c r="AB79" s="448"/>
      <c r="AC79" s="449"/>
      <c r="AD79" s="448"/>
      <c r="AE79" s="449"/>
      <c r="AF79" s="437"/>
      <c r="AG79" s="438"/>
      <c r="AH79" s="437"/>
      <c r="AI79" s="438"/>
      <c r="AJ79" s="439"/>
      <c r="AK79" s="440"/>
      <c r="AL79" s="440"/>
      <c r="AM79" s="441"/>
      <c r="AN79" s="458"/>
      <c r="AO79" s="459"/>
      <c r="AP79" s="460"/>
    </row>
    <row r="80" spans="3:59" s="72" customFormat="1" ht="41.25" customHeight="1" x14ac:dyDescent="0.15">
      <c r="C80" s="29">
        <v>2</v>
      </c>
      <c r="D80" s="421"/>
      <c r="E80" s="422"/>
      <c r="F80" s="422"/>
      <c r="G80" s="422"/>
      <c r="H80" s="422"/>
      <c r="I80" s="422"/>
      <c r="J80" s="422"/>
      <c r="K80" s="422"/>
      <c r="L80" s="422"/>
      <c r="M80" s="422"/>
      <c r="N80" s="423"/>
      <c r="O80" s="452"/>
      <c r="P80" s="453"/>
      <c r="Q80" s="453"/>
      <c r="R80" s="454"/>
      <c r="S80" s="455"/>
      <c r="T80" s="456"/>
      <c r="U80" s="456"/>
      <c r="V80" s="457"/>
      <c r="W80" s="448"/>
      <c r="X80" s="449"/>
      <c r="Y80" s="448"/>
      <c r="Z80" s="449"/>
      <c r="AA80" s="195" t="s">
        <v>806</v>
      </c>
      <c r="AB80" s="448"/>
      <c r="AC80" s="449"/>
      <c r="AD80" s="448"/>
      <c r="AE80" s="449"/>
      <c r="AF80" s="437"/>
      <c r="AG80" s="438"/>
      <c r="AH80" s="437"/>
      <c r="AI80" s="438"/>
      <c r="AJ80" s="439"/>
      <c r="AK80" s="440"/>
      <c r="AL80" s="440"/>
      <c r="AM80" s="441"/>
      <c r="AN80" s="458"/>
      <c r="AO80" s="459"/>
      <c r="AP80" s="460"/>
    </row>
    <row r="81" spans="3:56" s="72" customFormat="1" ht="41.25" customHeight="1" x14ac:dyDescent="0.15">
      <c r="C81" s="29">
        <v>3</v>
      </c>
      <c r="D81" s="421"/>
      <c r="E81" s="422"/>
      <c r="F81" s="422"/>
      <c r="G81" s="422"/>
      <c r="H81" s="422"/>
      <c r="I81" s="422"/>
      <c r="J81" s="422"/>
      <c r="K81" s="422"/>
      <c r="L81" s="422"/>
      <c r="M81" s="422"/>
      <c r="N81" s="423"/>
      <c r="O81" s="452"/>
      <c r="P81" s="453"/>
      <c r="Q81" s="453"/>
      <c r="R81" s="454"/>
      <c r="S81" s="455"/>
      <c r="T81" s="456"/>
      <c r="U81" s="456"/>
      <c r="V81" s="457"/>
      <c r="W81" s="448"/>
      <c r="X81" s="449"/>
      <c r="Y81" s="448"/>
      <c r="Z81" s="449"/>
      <c r="AA81" s="195" t="s">
        <v>806</v>
      </c>
      <c r="AB81" s="448"/>
      <c r="AC81" s="449"/>
      <c r="AD81" s="448"/>
      <c r="AE81" s="449"/>
      <c r="AF81" s="437"/>
      <c r="AG81" s="438"/>
      <c r="AH81" s="437"/>
      <c r="AI81" s="438"/>
      <c r="AJ81" s="439"/>
      <c r="AK81" s="440"/>
      <c r="AL81" s="440"/>
      <c r="AM81" s="441"/>
      <c r="AN81" s="458"/>
      <c r="AO81" s="459"/>
      <c r="AP81" s="460"/>
    </row>
    <row r="82" spans="3:56" s="72" customFormat="1" ht="41.25" customHeight="1" x14ac:dyDescent="0.15">
      <c r="C82" s="29">
        <v>4</v>
      </c>
      <c r="D82" s="421"/>
      <c r="E82" s="422"/>
      <c r="F82" s="422"/>
      <c r="G82" s="422"/>
      <c r="H82" s="422"/>
      <c r="I82" s="422"/>
      <c r="J82" s="422"/>
      <c r="K82" s="422"/>
      <c r="L82" s="422"/>
      <c r="M82" s="422"/>
      <c r="N82" s="423"/>
      <c r="O82" s="452"/>
      <c r="P82" s="453"/>
      <c r="Q82" s="453"/>
      <c r="R82" s="454"/>
      <c r="S82" s="455"/>
      <c r="T82" s="456"/>
      <c r="U82" s="456"/>
      <c r="V82" s="457"/>
      <c r="W82" s="448"/>
      <c r="X82" s="449"/>
      <c r="Y82" s="448"/>
      <c r="Z82" s="449"/>
      <c r="AA82" s="195" t="s">
        <v>806</v>
      </c>
      <c r="AB82" s="448"/>
      <c r="AC82" s="449"/>
      <c r="AD82" s="448"/>
      <c r="AE82" s="449"/>
      <c r="AF82" s="437"/>
      <c r="AG82" s="438"/>
      <c r="AH82" s="437"/>
      <c r="AI82" s="438"/>
      <c r="AJ82" s="439"/>
      <c r="AK82" s="440"/>
      <c r="AL82" s="440"/>
      <c r="AM82" s="441"/>
      <c r="AN82" s="458"/>
      <c r="AO82" s="459"/>
      <c r="AP82" s="460"/>
    </row>
    <row r="83" spans="3:56" s="72" customFormat="1" ht="41.25" customHeight="1" x14ac:dyDescent="0.15">
      <c r="C83" s="29">
        <v>5</v>
      </c>
      <c r="D83" s="421"/>
      <c r="E83" s="422"/>
      <c r="F83" s="422"/>
      <c r="G83" s="422"/>
      <c r="H83" s="422"/>
      <c r="I83" s="422"/>
      <c r="J83" s="422"/>
      <c r="K83" s="422"/>
      <c r="L83" s="422"/>
      <c r="M83" s="422"/>
      <c r="N83" s="423"/>
      <c r="O83" s="488"/>
      <c r="P83" s="489"/>
      <c r="Q83" s="489"/>
      <c r="R83" s="490"/>
      <c r="S83" s="491"/>
      <c r="T83" s="492"/>
      <c r="U83" s="492"/>
      <c r="V83" s="493"/>
      <c r="W83" s="480"/>
      <c r="X83" s="481"/>
      <c r="Y83" s="480"/>
      <c r="Z83" s="481"/>
      <c r="AA83" s="206" t="s">
        <v>806</v>
      </c>
      <c r="AB83" s="480"/>
      <c r="AC83" s="481"/>
      <c r="AD83" s="480"/>
      <c r="AE83" s="481"/>
      <c r="AF83" s="510"/>
      <c r="AG83" s="511"/>
      <c r="AH83" s="510"/>
      <c r="AI83" s="511"/>
      <c r="AJ83" s="439"/>
      <c r="AK83" s="440"/>
      <c r="AL83" s="440"/>
      <c r="AM83" s="441"/>
      <c r="AN83" s="458"/>
      <c r="AO83" s="459"/>
      <c r="AP83" s="460"/>
    </row>
    <row r="84" spans="3:56" ht="41.25" customHeight="1" thickBot="1" x14ac:dyDescent="0.2">
      <c r="C84" s="502" t="s">
        <v>1243</v>
      </c>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8"/>
      <c r="AG84" s="508"/>
      <c r="AH84" s="508"/>
      <c r="AI84" s="508"/>
      <c r="AJ84" s="74"/>
      <c r="AK84" s="74"/>
      <c r="AL84" s="74"/>
      <c r="AM84" s="74"/>
      <c r="AN84" s="74"/>
      <c r="AO84" s="74"/>
      <c r="AP84" s="74"/>
      <c r="AV84" s="184"/>
      <c r="AW84" s="184"/>
      <c r="AX84" s="184"/>
      <c r="AY84" s="434" t="s">
        <v>1218</v>
      </c>
      <c r="AZ84" s="434"/>
      <c r="BA84" s="184"/>
      <c r="BB84" s="184"/>
      <c r="BC84" s="184"/>
      <c r="BD84" s="184"/>
    </row>
    <row r="85" spans="3:56" ht="41.25" customHeight="1" thickTop="1" thickBot="1" x14ac:dyDescent="0.2">
      <c r="C85" s="504" t="s">
        <v>1196</v>
      </c>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9"/>
      <c r="AG85" s="509"/>
      <c r="AH85" s="509"/>
      <c r="AI85" s="509"/>
      <c r="AJ85" s="74"/>
      <c r="AK85" s="74"/>
      <c r="AL85" s="74"/>
      <c r="AM85" s="74"/>
      <c r="AN85" s="74"/>
      <c r="AO85" s="74"/>
      <c r="AP85" s="74"/>
      <c r="AV85" s="435" t="s">
        <v>1219</v>
      </c>
      <c r="AW85" s="436"/>
      <c r="AX85" s="184"/>
      <c r="AY85" s="224"/>
      <c r="AZ85" s="224"/>
      <c r="BA85" s="184"/>
      <c r="BB85" s="184"/>
      <c r="BC85" s="184"/>
      <c r="BD85" s="184"/>
    </row>
    <row r="86" spans="3:56" s="15" customFormat="1" ht="41.25" customHeight="1" thickTop="1" thickBot="1" x14ac:dyDescent="0.2">
      <c r="C86" s="505" t="s">
        <v>826</v>
      </c>
      <c r="D86" s="506"/>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7"/>
      <c r="AF86" s="445"/>
      <c r="AG86" s="446"/>
      <c r="AH86" s="446"/>
      <c r="AI86" s="447"/>
      <c r="AJ86" s="74"/>
      <c r="AK86" s="74"/>
      <c r="AL86" s="74"/>
      <c r="AM86" s="74"/>
      <c r="AN86" s="74"/>
      <c r="AO86" s="74"/>
      <c r="AP86" s="74"/>
      <c r="AV86" s="225" t="s">
        <v>1220</v>
      </c>
      <c r="AW86" s="226" t="s">
        <v>1221</v>
      </c>
      <c r="AX86" s="184"/>
      <c r="AY86" s="227" t="s">
        <v>1222</v>
      </c>
      <c r="AZ86" s="227" t="s">
        <v>1223</v>
      </c>
      <c r="BA86" s="184"/>
      <c r="BB86" s="184"/>
      <c r="BC86" s="184"/>
      <c r="BD86" s="184"/>
    </row>
    <row r="87" spans="3:56" ht="22.5" customHeight="1" thickBot="1" x14ac:dyDescent="0.2">
      <c r="C87" s="80"/>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V87" s="228">
        <f>BB89</f>
        <v>0</v>
      </c>
      <c r="AW87" s="229">
        <f>BD89</f>
        <v>0</v>
      </c>
      <c r="AX87" s="230"/>
      <c r="AY87" s="231">
        <f>AF79</f>
        <v>0</v>
      </c>
      <c r="AZ87" s="231">
        <f>AH79</f>
        <v>0</v>
      </c>
      <c r="BA87" s="230"/>
      <c r="BB87" s="433" t="s">
        <v>1224</v>
      </c>
      <c r="BC87" s="433"/>
      <c r="BD87" s="433"/>
    </row>
    <row r="88" spans="3:56" ht="30" customHeight="1" thickTop="1" x14ac:dyDescent="0.15">
      <c r="C88" s="289" t="s">
        <v>1200</v>
      </c>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V88" s="232"/>
      <c r="AW88" s="232"/>
      <c r="AX88" s="230"/>
      <c r="AY88" s="231">
        <f>AF80</f>
        <v>0</v>
      </c>
      <c r="AZ88" s="231">
        <f t="shared" ref="AZ88:AZ91" si="2">AH80</f>
        <v>0</v>
      </c>
      <c r="BA88" s="230"/>
      <c r="BB88" s="233" t="s">
        <v>1225</v>
      </c>
      <c r="BC88" s="233" t="s">
        <v>1226</v>
      </c>
      <c r="BD88" s="234" t="s">
        <v>1227</v>
      </c>
    </row>
    <row r="89" spans="3:56" ht="22.5" customHeight="1" x14ac:dyDescent="0.15">
      <c r="C89" s="198" t="s">
        <v>1197</v>
      </c>
      <c r="D89" s="83"/>
      <c r="E89" s="83"/>
      <c r="F89" s="83"/>
      <c r="G89" s="83"/>
      <c r="H89" s="83"/>
      <c r="I89" s="83"/>
      <c r="J89" s="83"/>
      <c r="K89" s="83"/>
      <c r="L89" s="84"/>
      <c r="M89" s="84"/>
      <c r="N89" s="84"/>
      <c r="O89" s="84"/>
      <c r="P89" s="84"/>
      <c r="Q89" s="84"/>
      <c r="R89" s="84"/>
      <c r="S89" s="84"/>
      <c r="T89" s="84"/>
      <c r="U89" s="84"/>
      <c r="V89" s="84"/>
      <c r="W89" s="84"/>
      <c r="X89" s="84"/>
      <c r="Y89" s="84"/>
      <c r="Z89" s="84"/>
      <c r="AA89" s="84"/>
      <c r="AB89" s="84"/>
      <c r="AC89" s="84"/>
      <c r="AD89" s="84"/>
      <c r="AE89" s="84"/>
      <c r="AF89" s="84"/>
      <c r="AG89" s="84"/>
      <c r="AH89" s="84"/>
      <c r="AI89" s="83"/>
      <c r="AJ89" s="83"/>
      <c r="AK89" s="83"/>
      <c r="AL89" s="83"/>
      <c r="AM89" s="83"/>
      <c r="AN89" s="83"/>
      <c r="AO89" s="83"/>
      <c r="AP89" s="85"/>
      <c r="AV89" s="232"/>
      <c r="AW89" s="232"/>
      <c r="AX89" s="235"/>
      <c r="AY89" s="231">
        <f>AF81</f>
        <v>0</v>
      </c>
      <c r="AZ89" s="231">
        <f t="shared" si="2"/>
        <v>0</v>
      </c>
      <c r="BA89" s="235"/>
      <c r="BB89" s="236">
        <f>SUM(AY87:AY92)</f>
        <v>0</v>
      </c>
      <c r="BC89" s="237">
        <f>SUM(AZ87:AZ92)</f>
        <v>0</v>
      </c>
      <c r="BD89" s="236">
        <f>MOD(BC89,12)</f>
        <v>0</v>
      </c>
    </row>
    <row r="90" spans="3:56" ht="22.5" customHeight="1" x14ac:dyDescent="0.15">
      <c r="C90" s="134" t="s">
        <v>8</v>
      </c>
      <c r="D90" s="87"/>
      <c r="E90" s="87"/>
      <c r="F90" s="87"/>
      <c r="G90" s="87"/>
      <c r="H90" s="87"/>
      <c r="I90" s="87"/>
      <c r="J90" s="87"/>
      <c r="K90" s="87"/>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V90" s="232"/>
      <c r="AW90" s="232"/>
      <c r="AX90" s="232"/>
      <c r="AY90" s="231">
        <f>AF82</f>
        <v>0</v>
      </c>
      <c r="AZ90" s="231">
        <f t="shared" si="2"/>
        <v>0</v>
      </c>
      <c r="BA90" s="232"/>
      <c r="BB90" s="232"/>
      <c r="BC90" s="232"/>
      <c r="BD90" s="232"/>
    </row>
    <row r="91" spans="3:56" s="72" customFormat="1" ht="22.5" customHeight="1" x14ac:dyDescent="0.15">
      <c r="D91" s="484" t="s">
        <v>3</v>
      </c>
      <c r="E91" s="485"/>
      <c r="F91" s="485"/>
      <c r="G91" s="485"/>
      <c r="H91" s="485"/>
      <c r="I91" s="485"/>
      <c r="J91" s="485"/>
      <c r="K91" s="485"/>
      <c r="L91" s="485"/>
      <c r="M91" s="485"/>
      <c r="N91" s="485"/>
      <c r="O91" s="485"/>
      <c r="P91" s="485"/>
      <c r="Q91" s="485"/>
      <c r="R91" s="485"/>
      <c r="S91" s="485"/>
      <c r="T91" s="485"/>
      <c r="U91" s="485"/>
      <c r="V91" s="485"/>
      <c r="W91" s="485"/>
      <c r="X91" s="485"/>
      <c r="Y91" s="485"/>
      <c r="Z91" s="485"/>
      <c r="AA91" s="485"/>
      <c r="AB91" s="485"/>
      <c r="AC91" s="485"/>
      <c r="AD91" s="485"/>
      <c r="AE91" s="485"/>
      <c r="AF91" s="485"/>
      <c r="AG91" s="485"/>
      <c r="AH91" s="485"/>
      <c r="AI91" s="485"/>
      <c r="AJ91" s="485"/>
      <c r="AK91" s="485"/>
      <c r="AL91" s="485"/>
      <c r="AM91" s="486"/>
      <c r="AN91" s="89"/>
      <c r="AO91" s="89"/>
      <c r="AV91" s="232"/>
      <c r="AW91" s="232"/>
      <c r="AX91" s="232"/>
      <c r="AY91" s="231">
        <f>AF83</f>
        <v>0</v>
      </c>
      <c r="AZ91" s="231">
        <f t="shared" si="2"/>
        <v>0</v>
      </c>
      <c r="BA91" s="232"/>
      <c r="BB91" s="232"/>
      <c r="BC91" s="232"/>
      <c r="BD91" s="232"/>
    </row>
    <row r="92" spans="3:56" s="72" customFormat="1" ht="37.5" customHeight="1" x14ac:dyDescent="0.15">
      <c r="D92" s="301"/>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3"/>
      <c r="AN92" s="90"/>
      <c r="AO92" s="90"/>
      <c r="AV92" s="232"/>
      <c r="AW92" s="232"/>
      <c r="AX92" s="232"/>
      <c r="AY92" s="232"/>
      <c r="AZ92" s="232"/>
      <c r="BA92" s="232"/>
      <c r="BB92" s="232"/>
      <c r="BC92" s="232"/>
      <c r="BD92" s="232"/>
    </row>
    <row r="93" spans="3:56" s="72" customFormat="1" ht="22.5" customHeight="1" x14ac:dyDescent="0.15">
      <c r="D93" s="357" t="s">
        <v>4</v>
      </c>
      <c r="E93" s="358"/>
      <c r="F93" s="358"/>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c r="AM93" s="359"/>
      <c r="AN93" s="91"/>
      <c r="AO93" s="91"/>
    </row>
    <row r="94" spans="3:56" s="72" customFormat="1" ht="45" customHeight="1" x14ac:dyDescent="0.15">
      <c r="D94" s="301"/>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3"/>
      <c r="AN94" s="90"/>
      <c r="AO94" s="90"/>
    </row>
    <row r="95" spans="3:56" s="82" customFormat="1" ht="22.5" customHeight="1" x14ac:dyDescent="0.15">
      <c r="C95" s="72"/>
      <c r="D95" s="477" t="s">
        <v>5</v>
      </c>
      <c r="E95" s="361"/>
      <c r="F95" s="361"/>
      <c r="G95" s="361"/>
      <c r="H95" s="361"/>
      <c r="I95" s="361"/>
      <c r="J95" s="361"/>
      <c r="K95" s="361"/>
      <c r="L95" s="361"/>
      <c r="M95" s="361"/>
      <c r="N95" s="361"/>
      <c r="O95" s="361"/>
      <c r="P95" s="361"/>
      <c r="Q95" s="361"/>
      <c r="R95" s="478"/>
      <c r="S95" s="360" t="s">
        <v>25</v>
      </c>
      <c r="T95" s="361"/>
      <c r="U95" s="361"/>
      <c r="V95" s="361"/>
      <c r="W95" s="361"/>
      <c r="X95" s="361"/>
      <c r="Y95" s="361"/>
      <c r="Z95" s="361"/>
      <c r="AA95" s="361"/>
      <c r="AB95" s="361"/>
      <c r="AC95" s="361"/>
      <c r="AD95" s="361"/>
      <c r="AE95" s="361"/>
      <c r="AF95" s="361"/>
      <c r="AG95" s="361"/>
      <c r="AH95" s="361"/>
      <c r="AI95" s="361"/>
      <c r="AJ95" s="361"/>
      <c r="AK95" s="361"/>
      <c r="AL95" s="361"/>
      <c r="AM95" s="362"/>
      <c r="AN95" s="89"/>
      <c r="AO95" s="89"/>
      <c r="AP95" s="72"/>
      <c r="AQ95" s="81"/>
    </row>
    <row r="96" spans="3:56" s="82" customFormat="1" ht="38.25" customHeight="1" x14ac:dyDescent="0.15">
      <c r="C96" s="72"/>
      <c r="D96" s="482"/>
      <c r="E96" s="306"/>
      <c r="F96" s="306"/>
      <c r="G96" s="306"/>
      <c r="H96" s="306"/>
      <c r="I96" s="306"/>
      <c r="J96" s="306"/>
      <c r="K96" s="306"/>
      <c r="L96" s="306"/>
      <c r="M96" s="306"/>
      <c r="N96" s="306"/>
      <c r="O96" s="306"/>
      <c r="P96" s="306"/>
      <c r="Q96" s="306"/>
      <c r="R96" s="483"/>
      <c r="S96" s="304"/>
      <c r="T96" s="302"/>
      <c r="U96" s="302"/>
      <c r="V96" s="302"/>
      <c r="W96" s="302"/>
      <c r="X96" s="302"/>
      <c r="Y96" s="302"/>
      <c r="Z96" s="302"/>
      <c r="AA96" s="302"/>
      <c r="AB96" s="302"/>
      <c r="AC96" s="302"/>
      <c r="AD96" s="302"/>
      <c r="AE96" s="302"/>
      <c r="AF96" s="302"/>
      <c r="AG96" s="302"/>
      <c r="AH96" s="302"/>
      <c r="AI96" s="302"/>
      <c r="AJ96" s="302"/>
      <c r="AK96" s="302"/>
      <c r="AL96" s="302"/>
      <c r="AM96" s="303"/>
      <c r="AN96" s="80"/>
      <c r="AO96" s="80"/>
      <c r="AP96" s="72"/>
      <c r="AQ96" s="81"/>
    </row>
    <row r="97" spans="3:43" s="72" customFormat="1" ht="22.5" customHeight="1" x14ac:dyDescent="0.15">
      <c r="D97" s="477" t="s">
        <v>23</v>
      </c>
      <c r="E97" s="361"/>
      <c r="F97" s="361"/>
      <c r="G97" s="361"/>
      <c r="H97" s="361"/>
      <c r="I97" s="361"/>
      <c r="J97" s="361"/>
      <c r="K97" s="361"/>
      <c r="L97" s="361"/>
      <c r="M97" s="361"/>
      <c r="N97" s="361"/>
      <c r="O97" s="361"/>
      <c r="P97" s="361"/>
      <c r="Q97" s="361"/>
      <c r="R97" s="478"/>
      <c r="S97" s="363" t="s">
        <v>6</v>
      </c>
      <c r="T97" s="358"/>
      <c r="U97" s="358"/>
      <c r="V97" s="358"/>
      <c r="W97" s="358"/>
      <c r="X97" s="358"/>
      <c r="Y97" s="358"/>
      <c r="Z97" s="358"/>
      <c r="AA97" s="358"/>
      <c r="AB97" s="358"/>
      <c r="AC97" s="358"/>
      <c r="AD97" s="358"/>
      <c r="AE97" s="358"/>
      <c r="AF97" s="358"/>
      <c r="AG97" s="358"/>
      <c r="AH97" s="358"/>
      <c r="AI97" s="358"/>
      <c r="AJ97" s="358"/>
      <c r="AK97" s="358"/>
      <c r="AL97" s="358"/>
      <c r="AM97" s="359"/>
      <c r="AN97" s="91"/>
      <c r="AO97" s="91"/>
    </row>
    <row r="98" spans="3:43" s="72" customFormat="1" ht="37.5" customHeight="1" x14ac:dyDescent="0.15">
      <c r="D98" s="301"/>
      <c r="E98" s="302"/>
      <c r="F98" s="302"/>
      <c r="G98" s="302"/>
      <c r="H98" s="302"/>
      <c r="I98" s="302"/>
      <c r="J98" s="302"/>
      <c r="K98" s="302"/>
      <c r="L98" s="302"/>
      <c r="M98" s="302"/>
      <c r="N98" s="302"/>
      <c r="O98" s="302"/>
      <c r="P98" s="302"/>
      <c r="Q98" s="302"/>
      <c r="R98" s="479"/>
      <c r="S98" s="305"/>
      <c r="T98" s="306"/>
      <c r="U98" s="306"/>
      <c r="V98" s="306"/>
      <c r="W98" s="306"/>
      <c r="X98" s="306"/>
      <c r="Y98" s="306"/>
      <c r="Z98" s="306"/>
      <c r="AA98" s="306"/>
      <c r="AB98" s="306"/>
      <c r="AC98" s="306"/>
      <c r="AD98" s="306"/>
      <c r="AE98" s="306"/>
      <c r="AF98" s="306"/>
      <c r="AG98" s="306"/>
      <c r="AH98" s="306"/>
      <c r="AI98" s="306"/>
      <c r="AJ98" s="306"/>
      <c r="AK98" s="306"/>
      <c r="AL98" s="306"/>
      <c r="AM98" s="307"/>
      <c r="AN98" s="80"/>
      <c r="AO98" s="80"/>
    </row>
    <row r="99" spans="3:43" s="72" customFormat="1" ht="22.5" customHeight="1" x14ac:dyDescent="0.15">
      <c r="D99" s="477" t="s">
        <v>986</v>
      </c>
      <c r="E99" s="361"/>
      <c r="F99" s="361"/>
      <c r="G99" s="361"/>
      <c r="H99" s="361"/>
      <c r="I99" s="361"/>
      <c r="J99" s="361"/>
      <c r="K99" s="361"/>
      <c r="L99" s="361"/>
      <c r="M99" s="361"/>
      <c r="N99" s="361"/>
      <c r="O99" s="361"/>
      <c r="P99" s="361"/>
      <c r="Q99" s="361"/>
      <c r="R99" s="478"/>
      <c r="S99" s="360" t="s">
        <v>7</v>
      </c>
      <c r="T99" s="361"/>
      <c r="U99" s="361"/>
      <c r="V99" s="361"/>
      <c r="W99" s="361"/>
      <c r="X99" s="361"/>
      <c r="Y99" s="361"/>
      <c r="Z99" s="361"/>
      <c r="AA99" s="361"/>
      <c r="AB99" s="361"/>
      <c r="AC99" s="361"/>
      <c r="AD99" s="361"/>
      <c r="AE99" s="361"/>
      <c r="AF99" s="361"/>
      <c r="AG99" s="361"/>
      <c r="AH99" s="361"/>
      <c r="AI99" s="361"/>
      <c r="AJ99" s="361"/>
      <c r="AK99" s="361"/>
      <c r="AL99" s="361"/>
      <c r="AM99" s="362"/>
      <c r="AN99" s="89"/>
      <c r="AO99" s="89"/>
    </row>
    <row r="100" spans="3:43" s="72" customFormat="1" ht="37.5" customHeight="1" x14ac:dyDescent="0.15">
      <c r="D100" s="475"/>
      <c r="E100" s="309"/>
      <c r="F100" s="309"/>
      <c r="G100" s="309"/>
      <c r="H100" s="309"/>
      <c r="I100" s="309"/>
      <c r="J100" s="309"/>
      <c r="K100" s="309"/>
      <c r="L100" s="309"/>
      <c r="M100" s="309"/>
      <c r="N100" s="309"/>
      <c r="O100" s="309"/>
      <c r="P100" s="309"/>
      <c r="Q100" s="309"/>
      <c r="R100" s="476"/>
      <c r="S100" s="308"/>
      <c r="T100" s="309"/>
      <c r="U100" s="309"/>
      <c r="V100" s="309"/>
      <c r="W100" s="309"/>
      <c r="X100" s="309"/>
      <c r="Y100" s="309"/>
      <c r="Z100" s="309"/>
      <c r="AA100" s="309"/>
      <c r="AB100" s="309"/>
      <c r="AC100" s="309"/>
      <c r="AD100" s="309"/>
      <c r="AE100" s="309"/>
      <c r="AF100" s="309"/>
      <c r="AG100" s="309"/>
      <c r="AH100" s="309"/>
      <c r="AI100" s="309"/>
      <c r="AJ100" s="309"/>
      <c r="AK100" s="309"/>
      <c r="AL100" s="309"/>
      <c r="AM100" s="310"/>
      <c r="AN100" s="90"/>
      <c r="AO100" s="90"/>
    </row>
    <row r="101" spans="3:43" s="72" customFormat="1" ht="22.5" customHeight="1" x14ac:dyDescent="0.15">
      <c r="D101" s="93"/>
      <c r="E101" s="93"/>
      <c r="F101" s="93"/>
      <c r="G101" s="93"/>
      <c r="H101" s="93"/>
      <c r="I101" s="93"/>
      <c r="J101" s="93"/>
      <c r="K101" s="93"/>
      <c r="L101" s="93"/>
      <c r="M101" s="93"/>
      <c r="N101" s="93"/>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row>
    <row r="102" spans="3:43" s="72" customFormat="1" ht="30" customHeight="1" x14ac:dyDescent="0.15">
      <c r="C102" s="289" t="s">
        <v>1201</v>
      </c>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row>
    <row r="103" spans="3:43" s="72" customFormat="1" ht="22.5" customHeight="1" thickBot="1" x14ac:dyDescent="0.2">
      <c r="C103" s="95"/>
      <c r="D103" s="134" t="s">
        <v>874</v>
      </c>
      <c r="E103" s="86"/>
      <c r="F103" s="86"/>
      <c r="G103" s="86"/>
      <c r="H103" s="86"/>
      <c r="I103" s="86"/>
      <c r="J103" s="86"/>
      <c r="K103" s="86"/>
      <c r="L103" s="96"/>
      <c r="M103" s="96"/>
      <c r="N103" s="96"/>
      <c r="O103" s="96"/>
      <c r="P103" s="385" t="s">
        <v>1186</v>
      </c>
      <c r="Q103" s="386"/>
      <c r="R103" s="386"/>
      <c r="S103" s="386"/>
      <c r="T103" s="386"/>
      <c r="U103" s="386"/>
      <c r="V103" s="386"/>
      <c r="W103" s="386"/>
      <c r="X103" s="386"/>
      <c r="Y103" s="386"/>
      <c r="Z103" s="386"/>
      <c r="AA103" s="386"/>
      <c r="AB103" s="386"/>
      <c r="AC103" s="386"/>
      <c r="AD103" s="386"/>
      <c r="AE103" s="386"/>
      <c r="AF103" s="386"/>
      <c r="AG103" s="386"/>
      <c r="AH103" s="96"/>
      <c r="AI103" s="96"/>
      <c r="AJ103" s="96"/>
      <c r="AK103" s="96"/>
      <c r="AL103" s="96"/>
      <c r="AM103" s="96"/>
      <c r="AN103" s="96"/>
      <c r="AO103" s="96"/>
      <c r="AP103" s="94"/>
    </row>
    <row r="104" spans="3:43" s="72" customFormat="1" ht="15" customHeight="1" thickTop="1" x14ac:dyDescent="0.15">
      <c r="C104" s="1"/>
      <c r="D104" s="387" t="s">
        <v>827</v>
      </c>
      <c r="E104" s="381"/>
      <c r="F104" s="381"/>
      <c r="G104" s="381"/>
      <c r="H104" s="381"/>
      <c r="I104" s="381"/>
      <c r="J104" s="381"/>
      <c r="K104" s="381"/>
      <c r="L104" s="381"/>
      <c r="M104" s="381" t="s">
        <v>941</v>
      </c>
      <c r="N104" s="381"/>
      <c r="O104" s="381"/>
      <c r="P104" s="381"/>
      <c r="Q104" s="381"/>
      <c r="R104" s="381"/>
      <c r="S104" s="381"/>
      <c r="T104" s="381"/>
      <c r="U104" s="381"/>
      <c r="V104" s="364" t="s">
        <v>2</v>
      </c>
      <c r="W104" s="365"/>
      <c r="X104" s="365"/>
      <c r="Y104" s="365"/>
      <c r="Z104" s="365"/>
      <c r="AA104" s="365"/>
      <c r="AB104" s="365"/>
      <c r="AC104" s="365"/>
      <c r="AD104" s="365"/>
      <c r="AE104" s="365"/>
      <c r="AF104" s="365"/>
      <c r="AG104" s="365"/>
      <c r="AH104" s="365"/>
      <c r="AI104" s="365"/>
      <c r="AJ104" s="365"/>
      <c r="AK104" s="365"/>
      <c r="AL104" s="365"/>
      <c r="AM104" s="366"/>
      <c r="AN104" s="11"/>
      <c r="AO104" s="11"/>
      <c r="AP104" s="11"/>
    </row>
    <row r="105" spans="3:43" s="72" customFormat="1" ht="15" customHeight="1" x14ac:dyDescent="0.15">
      <c r="C105" s="1"/>
      <c r="D105" s="388"/>
      <c r="E105" s="380"/>
      <c r="F105" s="380"/>
      <c r="G105" s="380"/>
      <c r="H105" s="380"/>
      <c r="I105" s="380"/>
      <c r="J105" s="380"/>
      <c r="K105" s="380"/>
      <c r="L105" s="380"/>
      <c r="M105" s="380" t="s">
        <v>828</v>
      </c>
      <c r="N105" s="380"/>
      <c r="O105" s="380"/>
      <c r="P105" s="380" t="s">
        <v>829</v>
      </c>
      <c r="Q105" s="380"/>
      <c r="R105" s="380"/>
      <c r="S105" s="380" t="s">
        <v>830</v>
      </c>
      <c r="T105" s="380"/>
      <c r="U105" s="380"/>
      <c r="V105" s="367"/>
      <c r="W105" s="368"/>
      <c r="X105" s="368"/>
      <c r="Y105" s="368"/>
      <c r="Z105" s="368"/>
      <c r="AA105" s="368"/>
      <c r="AB105" s="368"/>
      <c r="AC105" s="368"/>
      <c r="AD105" s="368"/>
      <c r="AE105" s="368"/>
      <c r="AF105" s="368"/>
      <c r="AG105" s="368"/>
      <c r="AH105" s="368"/>
      <c r="AI105" s="368"/>
      <c r="AJ105" s="368"/>
      <c r="AK105" s="368"/>
      <c r="AL105" s="368"/>
      <c r="AM105" s="369"/>
      <c r="AN105" s="11"/>
      <c r="AO105" s="11"/>
      <c r="AP105" s="11"/>
    </row>
    <row r="106" spans="3:43" s="72" customFormat="1" ht="37.5" customHeight="1" thickBot="1" x14ac:dyDescent="0.2">
      <c r="C106" s="1"/>
      <c r="D106" s="574"/>
      <c r="E106" s="575"/>
      <c r="F106" s="575"/>
      <c r="G106" s="575"/>
      <c r="H106" s="575"/>
      <c r="I106" s="575"/>
      <c r="J106" s="575"/>
      <c r="K106" s="575"/>
      <c r="L106" s="576"/>
      <c r="M106" s="382"/>
      <c r="N106" s="383"/>
      <c r="O106" s="384"/>
      <c r="P106" s="382"/>
      <c r="Q106" s="383"/>
      <c r="R106" s="384"/>
      <c r="S106" s="382"/>
      <c r="T106" s="383"/>
      <c r="U106" s="384"/>
      <c r="V106" s="311"/>
      <c r="W106" s="312"/>
      <c r="X106" s="312"/>
      <c r="Y106" s="312"/>
      <c r="Z106" s="312"/>
      <c r="AA106" s="312"/>
      <c r="AB106" s="312"/>
      <c r="AC106" s="312"/>
      <c r="AD106" s="312"/>
      <c r="AE106" s="312"/>
      <c r="AF106" s="312"/>
      <c r="AG106" s="312"/>
      <c r="AH106" s="312"/>
      <c r="AI106" s="312"/>
      <c r="AJ106" s="312"/>
      <c r="AK106" s="312"/>
      <c r="AL106" s="312"/>
      <c r="AM106" s="313"/>
      <c r="AN106" s="11"/>
      <c r="AO106" s="11"/>
      <c r="AP106" s="11"/>
    </row>
    <row r="107" spans="3:43" s="72" customFormat="1" ht="48.75" customHeight="1" thickTop="1" thickBot="1" x14ac:dyDescent="0.2">
      <c r="D107" s="370" t="s">
        <v>1287</v>
      </c>
      <c r="E107" s="370"/>
      <c r="F107" s="370"/>
      <c r="G107" s="370"/>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370"/>
      <c r="AF107" s="370"/>
      <c r="AG107" s="370"/>
      <c r="AH107" s="277"/>
      <c r="AI107" s="92"/>
      <c r="AJ107" s="92"/>
      <c r="AK107" s="92"/>
      <c r="AL107" s="92"/>
      <c r="AM107" s="92"/>
      <c r="AN107" s="92"/>
      <c r="AO107" s="92"/>
      <c r="AP107" s="92"/>
    </row>
    <row r="108" spans="3:43" s="72" customFormat="1" ht="33.75" customHeight="1" thickTop="1" thickBot="1" x14ac:dyDescent="0.2">
      <c r="C108" s="71"/>
      <c r="D108" s="389"/>
      <c r="E108" s="390"/>
      <c r="F108" s="390"/>
      <c r="G108" s="390"/>
      <c r="H108" s="390"/>
      <c r="I108" s="390"/>
      <c r="J108" s="390"/>
      <c r="K108" s="390"/>
      <c r="L108" s="391"/>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row>
    <row r="109" spans="3:43" s="72" customFormat="1" ht="15" customHeight="1" thickTop="1" x14ac:dyDescent="0.15">
      <c r="D109" s="99"/>
      <c r="E109" s="99"/>
      <c r="F109" s="99"/>
      <c r="G109" s="99"/>
      <c r="H109" s="99"/>
      <c r="I109" s="99"/>
      <c r="J109" s="99"/>
      <c r="K109" s="99"/>
      <c r="L109" s="100"/>
      <c r="M109" s="100"/>
      <c r="P109" s="101"/>
      <c r="Q109" s="101"/>
      <c r="R109" s="101"/>
      <c r="S109" s="101"/>
      <c r="T109" s="101"/>
      <c r="U109" s="101"/>
      <c r="V109" s="101"/>
      <c r="W109" s="101"/>
      <c r="X109" s="101"/>
      <c r="Y109" s="101"/>
      <c r="Z109" s="101"/>
      <c r="AA109" s="101"/>
      <c r="AB109" s="101"/>
      <c r="AC109" s="101"/>
      <c r="AD109" s="101"/>
      <c r="AE109" s="101"/>
      <c r="AF109" s="101"/>
      <c r="AG109" s="101"/>
      <c r="AH109" s="95"/>
      <c r="AI109" s="95"/>
      <c r="AJ109" s="95"/>
      <c r="AK109" s="95"/>
      <c r="AL109" s="95"/>
      <c r="AM109" s="95"/>
      <c r="AN109" s="95"/>
      <c r="AO109" s="95"/>
      <c r="AP109" s="95"/>
      <c r="AQ109" s="81"/>
    </row>
    <row r="110" spans="3:43" s="94" customFormat="1" ht="22.5" customHeight="1" thickBot="1" x14ac:dyDescent="0.2">
      <c r="C110" s="95"/>
      <c r="D110" s="134" t="s">
        <v>875</v>
      </c>
      <c r="E110" s="86"/>
      <c r="F110" s="86"/>
      <c r="G110" s="86"/>
      <c r="H110" s="86"/>
      <c r="I110" s="86"/>
      <c r="J110" s="86"/>
      <c r="K110" s="86"/>
      <c r="L110" s="96"/>
      <c r="M110" s="96"/>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row>
    <row r="111" spans="3:43" ht="30.75" customHeight="1" thickTop="1" x14ac:dyDescent="0.15">
      <c r="C111" s="72"/>
      <c r="D111" s="371" t="s">
        <v>1159</v>
      </c>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3"/>
      <c r="AN111" s="103"/>
      <c r="AO111" s="103"/>
      <c r="AP111" s="103"/>
    </row>
    <row r="112" spans="3:43" ht="30" customHeight="1" x14ac:dyDescent="0.15">
      <c r="C112" s="72"/>
      <c r="D112" s="374"/>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c r="AI112" s="375"/>
      <c r="AJ112" s="375"/>
      <c r="AK112" s="375"/>
      <c r="AL112" s="375"/>
      <c r="AM112" s="376"/>
      <c r="AN112" s="103"/>
      <c r="AO112" s="103"/>
      <c r="AP112" s="103"/>
    </row>
    <row r="113" spans="2:43" ht="30" customHeight="1" x14ac:dyDescent="0.15">
      <c r="C113" s="72"/>
      <c r="D113" s="377" t="s">
        <v>1161</v>
      </c>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8"/>
      <c r="AB113" s="378"/>
      <c r="AC113" s="378"/>
      <c r="AD113" s="378"/>
      <c r="AE113" s="378"/>
      <c r="AF113" s="378"/>
      <c r="AG113" s="378"/>
      <c r="AH113" s="378"/>
      <c r="AI113" s="378"/>
      <c r="AJ113" s="378"/>
      <c r="AK113" s="378"/>
      <c r="AL113" s="378"/>
      <c r="AM113" s="379"/>
      <c r="AN113" s="72"/>
      <c r="AO113" s="72"/>
      <c r="AP113" s="72"/>
    </row>
    <row r="114" spans="2:43" s="71" customFormat="1" ht="30" customHeight="1" thickBot="1" x14ac:dyDescent="0.2">
      <c r="C114" s="72"/>
      <c r="D114" s="399"/>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0"/>
      <c r="AA114" s="400"/>
      <c r="AB114" s="400"/>
      <c r="AC114" s="400"/>
      <c r="AD114" s="400"/>
      <c r="AE114" s="400"/>
      <c r="AF114" s="400"/>
      <c r="AG114" s="400"/>
      <c r="AH114" s="400"/>
      <c r="AI114" s="400"/>
      <c r="AJ114" s="400"/>
      <c r="AK114" s="400"/>
      <c r="AL114" s="400"/>
      <c r="AM114" s="401"/>
      <c r="AN114" s="72"/>
      <c r="AO114" s="72"/>
      <c r="AP114" s="72"/>
      <c r="AQ114" s="97"/>
    </row>
    <row r="115" spans="2:43" s="98" customFormat="1" ht="75" customHeight="1" thickTop="1" x14ac:dyDescent="0.15">
      <c r="B115" s="71"/>
      <c r="C115" s="101"/>
      <c r="D115" s="402" t="s">
        <v>1245</v>
      </c>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402"/>
      <c r="AM115" s="402"/>
      <c r="AN115" s="102"/>
      <c r="AO115" s="102"/>
      <c r="AP115" s="102"/>
      <c r="AQ115" s="71"/>
    </row>
    <row r="116" spans="2:43" s="72" customFormat="1" ht="20.100000000000001" customHeight="1" thickBot="1" x14ac:dyDescent="0.2">
      <c r="C116" s="104"/>
      <c r="D116" s="295"/>
      <c r="E116" s="295"/>
      <c r="F116" s="295"/>
      <c r="G116" s="295"/>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105"/>
      <c r="AO116" s="105"/>
      <c r="AP116" s="105"/>
    </row>
    <row r="117" spans="2:43" s="94" customFormat="1" ht="15" customHeight="1" thickTop="1" x14ac:dyDescent="0.15">
      <c r="C117" s="1"/>
      <c r="D117" s="387" t="s">
        <v>946</v>
      </c>
      <c r="E117" s="381"/>
      <c r="F117" s="381"/>
      <c r="G117" s="381"/>
      <c r="H117" s="381"/>
      <c r="I117" s="381"/>
      <c r="J117" s="381"/>
      <c r="K117" s="381"/>
      <c r="L117" s="381"/>
      <c r="M117" s="381" t="s">
        <v>831</v>
      </c>
      <c r="N117" s="381"/>
      <c r="O117" s="381"/>
      <c r="P117" s="381"/>
      <c r="Q117" s="381"/>
      <c r="R117" s="381"/>
      <c r="S117" s="381"/>
      <c r="T117" s="381"/>
      <c r="U117" s="381"/>
      <c r="V117" s="403" t="s">
        <v>2</v>
      </c>
      <c r="W117" s="404"/>
      <c r="X117" s="404"/>
      <c r="Y117" s="404"/>
      <c r="Z117" s="404"/>
      <c r="AA117" s="404"/>
      <c r="AB117" s="404"/>
      <c r="AC117" s="404"/>
      <c r="AD117" s="404"/>
      <c r="AE117" s="404"/>
      <c r="AF117" s="404"/>
      <c r="AG117" s="404"/>
      <c r="AH117" s="404"/>
      <c r="AI117" s="404"/>
      <c r="AJ117" s="404"/>
      <c r="AK117" s="404"/>
      <c r="AL117" s="404"/>
      <c r="AM117" s="405"/>
      <c r="AN117" s="11"/>
      <c r="AO117" s="11"/>
      <c r="AP117" s="11"/>
    </row>
    <row r="118" spans="2:43" s="72" customFormat="1" ht="15" customHeight="1" x14ac:dyDescent="0.15">
      <c r="C118" s="1"/>
      <c r="D118" s="388"/>
      <c r="E118" s="380"/>
      <c r="F118" s="380"/>
      <c r="G118" s="380"/>
      <c r="H118" s="380"/>
      <c r="I118" s="380"/>
      <c r="J118" s="380"/>
      <c r="K118" s="380"/>
      <c r="L118" s="380"/>
      <c r="M118" s="380" t="s">
        <v>828</v>
      </c>
      <c r="N118" s="380"/>
      <c r="O118" s="380"/>
      <c r="P118" s="380" t="s">
        <v>829</v>
      </c>
      <c r="Q118" s="380"/>
      <c r="R118" s="380"/>
      <c r="S118" s="380" t="s">
        <v>830</v>
      </c>
      <c r="T118" s="380"/>
      <c r="U118" s="380"/>
      <c r="V118" s="406"/>
      <c r="W118" s="407"/>
      <c r="X118" s="407"/>
      <c r="Y118" s="407"/>
      <c r="Z118" s="407"/>
      <c r="AA118" s="407"/>
      <c r="AB118" s="407"/>
      <c r="AC118" s="407"/>
      <c r="AD118" s="407"/>
      <c r="AE118" s="407"/>
      <c r="AF118" s="407"/>
      <c r="AG118" s="407"/>
      <c r="AH118" s="407"/>
      <c r="AI118" s="407"/>
      <c r="AJ118" s="407"/>
      <c r="AK118" s="407"/>
      <c r="AL118" s="407"/>
      <c r="AM118" s="408"/>
      <c r="AN118" s="11"/>
      <c r="AO118" s="11"/>
      <c r="AP118" s="11"/>
    </row>
    <row r="119" spans="2:43" s="72" customFormat="1" ht="30" customHeight="1" thickBot="1" x14ac:dyDescent="0.2">
      <c r="C119" s="1"/>
      <c r="D119" s="649"/>
      <c r="E119" s="650"/>
      <c r="F119" s="650"/>
      <c r="G119" s="650"/>
      <c r="H119" s="650"/>
      <c r="I119" s="650"/>
      <c r="J119" s="650"/>
      <c r="K119" s="650"/>
      <c r="L119" s="650"/>
      <c r="M119" s="432"/>
      <c r="N119" s="432"/>
      <c r="O119" s="432"/>
      <c r="P119" s="432"/>
      <c r="Q119" s="432"/>
      <c r="R119" s="432"/>
      <c r="S119" s="432"/>
      <c r="T119" s="432"/>
      <c r="U119" s="432"/>
      <c r="V119" s="409"/>
      <c r="W119" s="410"/>
      <c r="X119" s="410"/>
      <c r="Y119" s="410"/>
      <c r="Z119" s="410"/>
      <c r="AA119" s="410"/>
      <c r="AB119" s="410"/>
      <c r="AC119" s="410"/>
      <c r="AD119" s="410"/>
      <c r="AE119" s="410"/>
      <c r="AF119" s="410"/>
      <c r="AG119" s="410"/>
      <c r="AH119" s="410"/>
      <c r="AI119" s="410"/>
      <c r="AJ119" s="410"/>
      <c r="AK119" s="410"/>
      <c r="AL119" s="410"/>
      <c r="AM119" s="411"/>
      <c r="AN119" s="11"/>
      <c r="AO119" s="11"/>
      <c r="AP119" s="11"/>
    </row>
    <row r="120" spans="2:43" s="72" customFormat="1" ht="22.5" customHeight="1" thickTop="1" x14ac:dyDescent="0.15">
      <c r="C120" s="207"/>
      <c r="D120" s="660" t="s">
        <v>1207</v>
      </c>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0"/>
      <c r="AL120" s="660"/>
      <c r="AM120" s="660"/>
      <c r="AN120" s="207"/>
      <c r="AO120" s="207"/>
      <c r="AP120" s="207"/>
    </row>
    <row r="121" spans="2:43" s="72" customFormat="1" ht="22.5" customHeight="1" x14ac:dyDescent="0.15">
      <c r="C121" s="131"/>
      <c r="D121" s="134" t="s">
        <v>972</v>
      </c>
      <c r="E121" s="134"/>
      <c r="F121" s="134"/>
      <c r="G121" s="134"/>
      <c r="H121" s="134"/>
      <c r="I121" s="134"/>
      <c r="J121" s="134"/>
      <c r="K121" s="134"/>
      <c r="L121" s="134"/>
      <c r="M121" s="204"/>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row>
    <row r="122" spans="2:43" s="72" customFormat="1" ht="33.75" customHeight="1" x14ac:dyDescent="0.15">
      <c r="C122" s="101"/>
      <c r="D122" s="658" t="s">
        <v>1</v>
      </c>
      <c r="E122" s="658"/>
      <c r="F122" s="658"/>
      <c r="G122" s="658"/>
      <c r="H122" s="658"/>
      <c r="I122" s="658"/>
      <c r="J122" s="658"/>
      <c r="K122" s="658"/>
      <c r="L122" s="658"/>
      <c r="M122" s="598" t="s">
        <v>1208</v>
      </c>
      <c r="N122" s="661"/>
      <c r="O122" s="661"/>
      <c r="P122" s="661"/>
      <c r="Q122" s="661"/>
      <c r="R122" s="661"/>
      <c r="S122" s="661"/>
      <c r="T122" s="661"/>
      <c r="U122" s="661"/>
      <c r="V122" s="661"/>
      <c r="W122" s="661"/>
      <c r="X122" s="661"/>
      <c r="Y122" s="661"/>
      <c r="Z122" s="661"/>
      <c r="AA122" s="661"/>
      <c r="AB122" s="661"/>
      <c r="AC122" s="661"/>
      <c r="AD122" s="661"/>
      <c r="AE122" s="661"/>
      <c r="AF122" s="661"/>
      <c r="AG122" s="661"/>
      <c r="AH122" s="661"/>
      <c r="AI122" s="661"/>
      <c r="AJ122" s="661"/>
      <c r="AK122" s="661"/>
      <c r="AL122" s="661"/>
      <c r="AM122" s="662"/>
    </row>
    <row r="123" spans="2:43" s="105" customFormat="1" ht="33.75" customHeight="1" x14ac:dyDescent="0.15">
      <c r="C123" s="101"/>
      <c r="D123" s="430" t="s">
        <v>832</v>
      </c>
      <c r="E123" s="430"/>
      <c r="F123" s="430"/>
      <c r="G123" s="430"/>
      <c r="H123" s="430"/>
      <c r="I123" s="430"/>
      <c r="J123" s="430"/>
      <c r="K123" s="430"/>
      <c r="L123" s="430"/>
      <c r="M123" s="663"/>
      <c r="N123" s="664"/>
      <c r="O123" s="664"/>
      <c r="P123" s="664"/>
      <c r="Q123" s="664"/>
      <c r="R123" s="664"/>
      <c r="S123" s="664"/>
      <c r="T123" s="664"/>
      <c r="U123" s="664"/>
      <c r="V123" s="664"/>
      <c r="W123" s="664"/>
      <c r="X123" s="664"/>
      <c r="Y123" s="664"/>
      <c r="Z123" s="664"/>
      <c r="AA123" s="664"/>
      <c r="AB123" s="664"/>
      <c r="AC123" s="664"/>
      <c r="AD123" s="664"/>
      <c r="AE123" s="664"/>
      <c r="AF123" s="664"/>
      <c r="AG123" s="664"/>
      <c r="AH123" s="664"/>
      <c r="AI123" s="664"/>
      <c r="AJ123" s="664"/>
      <c r="AK123" s="664"/>
      <c r="AL123" s="664"/>
      <c r="AM123" s="665"/>
      <c r="AN123" s="72"/>
      <c r="AO123" s="72"/>
      <c r="AP123" s="72"/>
      <c r="AQ123" s="106"/>
    </row>
    <row r="124" spans="2:43" ht="33.75" customHeight="1" x14ac:dyDescent="0.15">
      <c r="C124" s="101"/>
      <c r="D124" s="430" t="s">
        <v>833</v>
      </c>
      <c r="E124" s="430"/>
      <c r="F124" s="430"/>
      <c r="G124" s="430"/>
      <c r="H124" s="430"/>
      <c r="I124" s="430"/>
      <c r="J124" s="430"/>
      <c r="K124" s="430"/>
      <c r="L124" s="430"/>
      <c r="M124" s="663"/>
      <c r="N124" s="664"/>
      <c r="O124" s="664"/>
      <c r="P124" s="664"/>
      <c r="Q124" s="664"/>
      <c r="R124" s="664"/>
      <c r="S124" s="664"/>
      <c r="T124" s="664"/>
      <c r="U124" s="664"/>
      <c r="V124" s="664"/>
      <c r="W124" s="664"/>
      <c r="X124" s="664"/>
      <c r="Y124" s="664"/>
      <c r="Z124" s="664"/>
      <c r="AA124" s="664"/>
      <c r="AB124" s="664"/>
      <c r="AC124" s="664"/>
      <c r="AD124" s="664"/>
      <c r="AE124" s="664"/>
      <c r="AF124" s="664"/>
      <c r="AG124" s="664"/>
      <c r="AH124" s="664"/>
      <c r="AI124" s="664"/>
      <c r="AJ124" s="664"/>
      <c r="AK124" s="664"/>
      <c r="AL124" s="664"/>
      <c r="AM124" s="665"/>
      <c r="AN124" s="72"/>
      <c r="AO124" s="72"/>
      <c r="AP124" s="72"/>
    </row>
    <row r="125" spans="2:43" ht="22.5" customHeight="1" x14ac:dyDescent="0.15">
      <c r="C125" s="101"/>
      <c r="D125" s="651" t="s">
        <v>834</v>
      </c>
      <c r="E125" s="652"/>
      <c r="F125" s="652"/>
      <c r="G125" s="652"/>
      <c r="H125" s="652"/>
      <c r="I125" s="652"/>
      <c r="J125" s="652"/>
      <c r="K125" s="652"/>
      <c r="L125" s="653"/>
      <c r="M125" s="292"/>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4"/>
      <c r="AN125" s="72"/>
      <c r="AO125" s="72"/>
      <c r="AP125" s="72"/>
    </row>
    <row r="126" spans="2:43" ht="33.75" customHeight="1" x14ac:dyDescent="0.15">
      <c r="C126" s="101"/>
      <c r="D126" s="655"/>
      <c r="E126" s="656"/>
      <c r="F126" s="656"/>
      <c r="G126" s="656"/>
      <c r="H126" s="656"/>
      <c r="I126" s="656"/>
      <c r="J126" s="656"/>
      <c r="K126" s="656"/>
      <c r="L126" s="657"/>
      <c r="M126" s="314"/>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6"/>
      <c r="AN126" s="72"/>
      <c r="AO126" s="72"/>
      <c r="AP126" s="72"/>
    </row>
    <row r="127" spans="2:43" s="207" customFormat="1" ht="22.5" customHeight="1" x14ac:dyDescent="0.15">
      <c r="C127" s="101"/>
      <c r="D127" s="99"/>
      <c r="E127" s="99"/>
      <c r="F127" s="99"/>
      <c r="G127" s="99"/>
      <c r="H127" s="99"/>
      <c r="I127" s="99"/>
      <c r="J127" s="99"/>
      <c r="K127" s="99"/>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72"/>
      <c r="AQ127" s="208"/>
    </row>
    <row r="128" spans="2:43" s="131" customFormat="1" ht="24.95" customHeight="1" x14ac:dyDescent="0.15">
      <c r="C128" s="72"/>
      <c r="D128" s="666" t="s">
        <v>950</v>
      </c>
      <c r="E128" s="666"/>
      <c r="F128" s="666"/>
      <c r="G128" s="666"/>
      <c r="H128" s="666"/>
      <c r="I128" s="666"/>
      <c r="J128" s="666"/>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107"/>
      <c r="AJ128" s="107"/>
      <c r="AK128" s="107"/>
      <c r="AL128" s="107"/>
      <c r="AM128" s="107"/>
      <c r="AN128" s="107"/>
      <c r="AO128" s="107"/>
      <c r="AP128" s="107"/>
    </row>
    <row r="129" spans="3:59" s="72" customFormat="1" ht="52.5" customHeight="1" x14ac:dyDescent="0.15">
      <c r="D129" s="608" t="s">
        <v>884</v>
      </c>
      <c r="E129" s="608"/>
      <c r="F129" s="608"/>
      <c r="G129" s="608"/>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107"/>
      <c r="AJ129" s="107"/>
      <c r="AK129" s="107"/>
      <c r="AL129" s="107"/>
      <c r="AM129" s="107"/>
      <c r="AN129" s="107"/>
      <c r="AO129" s="107"/>
      <c r="AP129" s="107"/>
    </row>
    <row r="130" spans="3:59" s="72" customFormat="1" ht="18.75" customHeight="1" x14ac:dyDescent="0.15">
      <c r="D130" s="564" t="s">
        <v>827</v>
      </c>
      <c r="E130" s="564"/>
      <c r="F130" s="564"/>
      <c r="G130" s="564"/>
      <c r="H130" s="564"/>
      <c r="I130" s="564"/>
      <c r="J130" s="564"/>
      <c r="K130" s="564"/>
      <c r="L130" s="564"/>
      <c r="M130" s="564" t="s">
        <v>831</v>
      </c>
      <c r="N130" s="564"/>
      <c r="O130" s="564"/>
      <c r="P130" s="564"/>
      <c r="Q130" s="564"/>
      <c r="R130" s="564"/>
      <c r="S130" s="564"/>
      <c r="T130" s="564"/>
      <c r="U130" s="564"/>
      <c r="V130" s="609" t="s">
        <v>951</v>
      </c>
      <c r="W130" s="610"/>
      <c r="X130" s="610"/>
      <c r="Y130" s="610"/>
      <c r="Z130" s="610"/>
      <c r="AA130" s="610"/>
      <c r="AB130" s="610"/>
      <c r="AC130" s="610"/>
      <c r="AD130" s="610"/>
      <c r="AE130" s="610"/>
      <c r="AF130" s="610"/>
      <c r="AG130" s="610"/>
      <c r="AH130" s="611"/>
      <c r="AI130" s="103" t="s">
        <v>0</v>
      </c>
      <c r="AJ130" s="103"/>
      <c r="AK130" s="103"/>
      <c r="AL130" s="103"/>
      <c r="AM130" s="103"/>
      <c r="AN130" s="103"/>
      <c r="AO130" s="103"/>
      <c r="AP130" s="103"/>
    </row>
    <row r="131" spans="3:59" s="72" customFormat="1" ht="18.75" customHeight="1" x14ac:dyDescent="0.15">
      <c r="D131" s="564"/>
      <c r="E131" s="564"/>
      <c r="F131" s="564"/>
      <c r="G131" s="564"/>
      <c r="H131" s="564"/>
      <c r="I131" s="564"/>
      <c r="J131" s="564"/>
      <c r="K131" s="564"/>
      <c r="L131" s="564"/>
      <c r="M131" s="564" t="s">
        <v>828</v>
      </c>
      <c r="N131" s="564"/>
      <c r="O131" s="564"/>
      <c r="P131" s="564" t="s">
        <v>829</v>
      </c>
      <c r="Q131" s="564"/>
      <c r="R131" s="564"/>
      <c r="S131" s="564" t="s">
        <v>830</v>
      </c>
      <c r="T131" s="564"/>
      <c r="U131" s="564"/>
      <c r="V131" s="612"/>
      <c r="W131" s="613"/>
      <c r="X131" s="613"/>
      <c r="Y131" s="613"/>
      <c r="Z131" s="613"/>
      <c r="AA131" s="613"/>
      <c r="AB131" s="613"/>
      <c r="AC131" s="613"/>
      <c r="AD131" s="613"/>
      <c r="AE131" s="613"/>
      <c r="AF131" s="613"/>
      <c r="AG131" s="613"/>
      <c r="AH131" s="614"/>
      <c r="AI131" s="103"/>
      <c r="AJ131" s="103"/>
      <c r="AK131" s="103"/>
      <c r="AL131" s="103"/>
      <c r="AM131" s="103"/>
      <c r="AN131" s="103"/>
      <c r="AO131" s="103"/>
      <c r="AP131" s="103"/>
    </row>
    <row r="132" spans="3:59" s="72" customFormat="1" ht="37.5" customHeight="1" x14ac:dyDescent="0.15">
      <c r="D132" s="659" t="s">
        <v>1288</v>
      </c>
      <c r="E132" s="658"/>
      <c r="F132" s="658"/>
      <c r="G132" s="658"/>
      <c r="H132" s="658"/>
      <c r="I132" s="658"/>
      <c r="J132" s="658"/>
      <c r="K132" s="658"/>
      <c r="L132" s="658"/>
      <c r="M132" s="648"/>
      <c r="N132" s="648"/>
      <c r="O132" s="648"/>
      <c r="P132" s="648"/>
      <c r="Q132" s="648"/>
      <c r="R132" s="648"/>
      <c r="S132" s="648"/>
      <c r="T132" s="648"/>
      <c r="U132" s="648"/>
      <c r="V132" s="615"/>
      <c r="W132" s="616"/>
      <c r="X132" s="616"/>
      <c r="Y132" s="616"/>
      <c r="Z132" s="616"/>
      <c r="AA132" s="616"/>
      <c r="AB132" s="616"/>
      <c r="AC132" s="616"/>
      <c r="AD132" s="616"/>
      <c r="AE132" s="616"/>
      <c r="AF132" s="616"/>
      <c r="AG132" s="616"/>
      <c r="AH132" s="617"/>
      <c r="AI132" s="103"/>
      <c r="AJ132" s="103"/>
      <c r="AK132" s="103"/>
      <c r="AL132" s="103"/>
      <c r="AM132" s="103"/>
      <c r="AN132" s="103"/>
      <c r="AO132" s="103"/>
      <c r="AP132" s="103"/>
    </row>
    <row r="133" spans="3:59" s="72" customFormat="1" ht="30" customHeight="1" x14ac:dyDescent="0.15">
      <c r="C133" s="108"/>
      <c r="D133" s="109"/>
      <c r="E133" s="109"/>
      <c r="F133" s="109"/>
      <c r="G133" s="109"/>
      <c r="H133" s="109"/>
      <c r="I133" s="109"/>
      <c r="J133" s="109"/>
      <c r="K133" s="109"/>
      <c r="L133" s="654"/>
      <c r="M133" s="654"/>
      <c r="N133" s="89"/>
      <c r="O133" s="431"/>
      <c r="P133" s="431"/>
      <c r="Q133" s="431"/>
      <c r="R133" s="431"/>
      <c r="S133" s="110"/>
      <c r="T133" s="111"/>
      <c r="U133" s="111"/>
      <c r="V133" s="111"/>
      <c r="W133" s="111"/>
      <c r="X133" s="111"/>
      <c r="Y133" s="111"/>
      <c r="Z133" s="111"/>
      <c r="AA133" s="111"/>
      <c r="AB133" s="111"/>
      <c r="AC133" s="111"/>
      <c r="AD133" s="111"/>
      <c r="AE133" s="111"/>
      <c r="AF133" s="111"/>
      <c r="AG133" s="111"/>
      <c r="AH133" s="108"/>
      <c r="AI133" s="108"/>
      <c r="AJ133" s="108"/>
      <c r="AK133" s="108"/>
      <c r="AL133" s="108"/>
      <c r="AM133" s="108"/>
      <c r="AN133" s="108"/>
      <c r="AO133" s="108"/>
      <c r="AP133" s="108"/>
    </row>
    <row r="134" spans="3:59" s="72" customFormat="1" ht="30" customHeight="1" x14ac:dyDescent="0.15">
      <c r="C134" s="278" t="s">
        <v>1202</v>
      </c>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278"/>
      <c r="AP134" s="278"/>
    </row>
    <row r="135" spans="3:59" s="72" customFormat="1" ht="60.75" customHeight="1" thickBot="1" x14ac:dyDescent="0.2">
      <c r="C135" s="604" t="s">
        <v>845</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row>
    <row r="136" spans="3:59" s="72" customFormat="1" ht="18.75" customHeight="1" x14ac:dyDescent="0.15">
      <c r="C136" s="577"/>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8"/>
      <c r="AO136" s="578"/>
      <c r="AP136" s="579"/>
    </row>
    <row r="137" spans="3:59" s="72" customFormat="1" ht="45" customHeight="1" x14ac:dyDescent="0.15">
      <c r="C137" s="580"/>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1"/>
      <c r="AL137" s="581"/>
      <c r="AM137" s="581"/>
      <c r="AN137" s="581"/>
      <c r="AO137" s="581"/>
      <c r="AP137" s="582"/>
    </row>
    <row r="138" spans="3:59" s="72" customFormat="1" ht="20.100000000000001" customHeight="1" x14ac:dyDescent="0.15">
      <c r="C138" s="580"/>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1"/>
      <c r="AL138" s="581"/>
      <c r="AM138" s="581"/>
      <c r="AN138" s="581"/>
      <c r="AO138" s="581"/>
      <c r="AP138" s="582"/>
      <c r="AR138" s="112"/>
      <c r="AS138" s="112"/>
      <c r="AT138" s="112"/>
      <c r="AU138" s="112"/>
      <c r="AV138" s="112"/>
      <c r="AW138" s="112"/>
      <c r="AX138" s="112"/>
      <c r="AY138" s="112"/>
      <c r="AZ138" s="112"/>
      <c r="BA138" s="112"/>
      <c r="BB138" s="112"/>
      <c r="BC138" s="112"/>
      <c r="BD138" s="112"/>
      <c r="BE138" s="112"/>
      <c r="BF138" s="112"/>
      <c r="BG138" s="112"/>
    </row>
    <row r="139" spans="3:59" s="113" customFormat="1" ht="24.95" customHeight="1" x14ac:dyDescent="0.15">
      <c r="C139" s="580"/>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1"/>
      <c r="AL139" s="581"/>
      <c r="AM139" s="581"/>
      <c r="AN139" s="581"/>
      <c r="AO139" s="581"/>
      <c r="AP139" s="582"/>
    </row>
    <row r="140" spans="3:59" s="114" customFormat="1" ht="24.95" customHeight="1" x14ac:dyDescent="0.15">
      <c r="C140" s="580"/>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1"/>
      <c r="AL140" s="581"/>
      <c r="AM140" s="581"/>
      <c r="AN140" s="581"/>
      <c r="AO140" s="581"/>
      <c r="AP140" s="582"/>
    </row>
    <row r="141" spans="3:59" s="114" customFormat="1" ht="24.95" customHeight="1" x14ac:dyDescent="0.15">
      <c r="C141" s="580"/>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1"/>
      <c r="AL141" s="581"/>
      <c r="AM141" s="581"/>
      <c r="AN141" s="581"/>
      <c r="AO141" s="581"/>
      <c r="AP141" s="582"/>
    </row>
    <row r="142" spans="3:59" s="114" customFormat="1" ht="24.95" customHeight="1" x14ac:dyDescent="0.15">
      <c r="C142" s="580"/>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1"/>
      <c r="AL142" s="581"/>
      <c r="AM142" s="581"/>
      <c r="AN142" s="581"/>
      <c r="AO142" s="581"/>
      <c r="AP142" s="582"/>
    </row>
    <row r="143" spans="3:59" s="12" customFormat="1" ht="21" customHeight="1" x14ac:dyDescent="0.15">
      <c r="C143" s="580"/>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1"/>
      <c r="AL143" s="581"/>
      <c r="AM143" s="581"/>
      <c r="AN143" s="581"/>
      <c r="AO143" s="581"/>
      <c r="AP143" s="582"/>
    </row>
    <row r="144" spans="3:59" s="12" customFormat="1" ht="21" customHeight="1" x14ac:dyDescent="0.15">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1"/>
      <c r="AL144" s="581"/>
      <c r="AM144" s="581"/>
      <c r="AN144" s="581"/>
      <c r="AO144" s="581"/>
      <c r="AP144" s="582"/>
    </row>
    <row r="145" spans="3:45" s="12" customFormat="1" ht="21" customHeight="1" x14ac:dyDescent="0.15">
      <c r="C145" s="580"/>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1"/>
      <c r="AL145" s="581"/>
      <c r="AM145" s="581"/>
      <c r="AN145" s="581"/>
      <c r="AO145" s="581"/>
      <c r="AP145" s="582"/>
    </row>
    <row r="146" spans="3:45" s="12" customFormat="1" ht="21" customHeight="1" x14ac:dyDescent="0.15">
      <c r="C146" s="580"/>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1"/>
      <c r="AL146" s="581"/>
      <c r="AM146" s="581"/>
      <c r="AN146" s="581"/>
      <c r="AO146" s="581"/>
      <c r="AP146" s="582"/>
    </row>
    <row r="147" spans="3:45" s="12" customFormat="1" ht="21" customHeight="1" x14ac:dyDescent="0.15">
      <c r="C147" s="580"/>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1"/>
      <c r="AL147" s="581"/>
      <c r="AM147" s="581"/>
      <c r="AN147" s="581"/>
      <c r="AO147" s="581"/>
      <c r="AP147" s="582"/>
    </row>
    <row r="148" spans="3:45" s="12" customFormat="1" ht="21" customHeight="1" x14ac:dyDescent="0.15">
      <c r="C148" s="580"/>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1"/>
      <c r="AL148" s="581"/>
      <c r="AM148" s="581"/>
      <c r="AN148" s="581"/>
      <c r="AO148" s="581"/>
      <c r="AP148" s="582"/>
    </row>
    <row r="149" spans="3:45" s="12" customFormat="1" ht="21" customHeight="1" x14ac:dyDescent="0.15">
      <c r="C149" s="580"/>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1"/>
      <c r="AL149" s="581"/>
      <c r="AM149" s="581"/>
      <c r="AN149" s="581"/>
      <c r="AO149" s="581"/>
      <c r="AP149" s="582"/>
    </row>
    <row r="150" spans="3:45" s="12" customFormat="1" ht="21" customHeight="1" x14ac:dyDescent="0.15">
      <c r="C150" s="580"/>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1"/>
      <c r="AL150" s="581"/>
      <c r="AM150" s="581"/>
      <c r="AN150" s="581"/>
      <c r="AO150" s="581"/>
      <c r="AP150" s="582"/>
    </row>
    <row r="151" spans="3:45" s="12" customFormat="1" ht="21" customHeight="1" x14ac:dyDescent="0.15">
      <c r="C151" s="580"/>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1"/>
      <c r="AL151" s="581"/>
      <c r="AM151" s="581"/>
      <c r="AN151" s="581"/>
      <c r="AO151" s="581"/>
      <c r="AP151" s="582"/>
    </row>
    <row r="152" spans="3:45" s="12" customFormat="1" ht="21" customHeight="1" x14ac:dyDescent="0.15">
      <c r="C152" s="580"/>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1"/>
      <c r="AL152" s="581"/>
      <c r="AM152" s="581"/>
      <c r="AN152" s="581"/>
      <c r="AO152" s="581"/>
      <c r="AP152" s="582"/>
    </row>
    <row r="153" spans="3:45" s="12" customFormat="1" ht="21" customHeight="1" x14ac:dyDescent="0.15">
      <c r="C153" s="580"/>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1"/>
      <c r="AL153" s="581"/>
      <c r="AM153" s="581"/>
      <c r="AN153" s="581"/>
      <c r="AO153" s="581"/>
      <c r="AP153" s="582"/>
    </row>
    <row r="154" spans="3:45" s="12" customFormat="1" ht="21" customHeight="1" x14ac:dyDescent="0.15">
      <c r="C154" s="580"/>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1"/>
      <c r="AL154" s="581"/>
      <c r="AM154" s="581"/>
      <c r="AN154" s="581"/>
      <c r="AO154" s="581"/>
      <c r="AP154" s="582"/>
      <c r="AS154" s="13"/>
    </row>
    <row r="155" spans="3:45" s="12" customFormat="1" ht="21" customHeight="1" x14ac:dyDescent="0.15">
      <c r="C155" s="580"/>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1"/>
      <c r="AL155" s="581"/>
      <c r="AM155" s="581"/>
      <c r="AN155" s="581"/>
      <c r="AO155" s="581"/>
      <c r="AP155" s="582"/>
    </row>
    <row r="156" spans="3:45" s="12" customFormat="1" ht="21" customHeight="1" x14ac:dyDescent="0.15">
      <c r="C156" s="580"/>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1"/>
      <c r="AL156" s="581"/>
      <c r="AM156" s="581"/>
      <c r="AN156" s="581"/>
      <c r="AO156" s="581"/>
      <c r="AP156" s="582"/>
    </row>
    <row r="157" spans="3:45" s="12" customFormat="1" ht="21" customHeight="1" x14ac:dyDescent="0.15">
      <c r="C157" s="580"/>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1"/>
      <c r="AL157" s="581"/>
      <c r="AM157" s="581"/>
      <c r="AN157" s="581"/>
      <c r="AO157" s="581"/>
      <c r="AP157" s="582"/>
    </row>
    <row r="158" spans="3:45" s="12" customFormat="1" ht="21" customHeight="1" x14ac:dyDescent="0.15">
      <c r="C158" s="580"/>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1"/>
      <c r="AL158" s="581"/>
      <c r="AM158" s="581"/>
      <c r="AN158" s="581"/>
      <c r="AO158" s="581"/>
      <c r="AP158" s="582"/>
    </row>
    <row r="159" spans="3:45" s="12" customFormat="1" ht="21" customHeight="1" x14ac:dyDescent="0.15">
      <c r="C159" s="580"/>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1"/>
      <c r="AL159" s="581"/>
      <c r="AM159" s="581"/>
      <c r="AN159" s="581"/>
      <c r="AO159" s="581"/>
      <c r="AP159" s="582"/>
    </row>
    <row r="160" spans="3:45" s="12" customFormat="1" ht="21" customHeight="1" x14ac:dyDescent="0.15">
      <c r="C160" s="580"/>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1"/>
      <c r="AL160" s="581"/>
      <c r="AM160" s="581"/>
      <c r="AN160" s="581"/>
      <c r="AO160" s="581"/>
      <c r="AP160" s="582"/>
    </row>
    <row r="161" spans="3:42" s="12" customFormat="1" ht="21" customHeight="1" x14ac:dyDescent="0.15">
      <c r="C161" s="580"/>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1"/>
      <c r="AL161" s="581"/>
      <c r="AM161" s="581"/>
      <c r="AN161" s="581"/>
      <c r="AO161" s="581"/>
      <c r="AP161" s="582"/>
    </row>
    <row r="162" spans="3:42" s="12" customFormat="1" ht="21" customHeight="1" x14ac:dyDescent="0.15">
      <c r="C162" s="580"/>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1"/>
      <c r="AL162" s="581"/>
      <c r="AM162" s="581"/>
      <c r="AN162" s="581"/>
      <c r="AO162" s="581"/>
      <c r="AP162" s="582"/>
    </row>
    <row r="163" spans="3:42" s="12" customFormat="1" ht="21" customHeight="1" x14ac:dyDescent="0.15">
      <c r="C163" s="580"/>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1"/>
      <c r="AL163" s="581"/>
      <c r="AM163" s="581"/>
      <c r="AN163" s="581"/>
      <c r="AO163" s="581"/>
      <c r="AP163" s="582"/>
    </row>
    <row r="164" spans="3:42" s="12" customFormat="1" ht="21" customHeight="1" x14ac:dyDescent="0.15">
      <c r="C164" s="580"/>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1"/>
      <c r="AL164" s="581"/>
      <c r="AM164" s="581"/>
      <c r="AN164" s="581"/>
      <c r="AO164" s="581"/>
      <c r="AP164" s="582"/>
    </row>
    <row r="165" spans="3:42" s="12" customFormat="1" ht="21" customHeight="1" x14ac:dyDescent="0.15">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1"/>
      <c r="AL165" s="581"/>
      <c r="AM165" s="581"/>
      <c r="AN165" s="581"/>
      <c r="AO165" s="581"/>
      <c r="AP165" s="582"/>
    </row>
    <row r="166" spans="3:42" s="12" customFormat="1" ht="21" customHeight="1" x14ac:dyDescent="0.15">
      <c r="C166" s="580"/>
      <c r="D166" s="581"/>
      <c r="E166" s="581"/>
      <c r="F166" s="581"/>
      <c r="G166" s="581"/>
      <c r="H166" s="581"/>
      <c r="I166" s="581"/>
      <c r="J166" s="581"/>
      <c r="K166" s="581"/>
      <c r="L166" s="581"/>
      <c r="M166" s="581"/>
      <c r="N166" s="581"/>
      <c r="O166" s="581"/>
      <c r="P166" s="581"/>
      <c r="Q166" s="581"/>
      <c r="R166" s="581"/>
      <c r="S166" s="581"/>
      <c r="T166" s="581"/>
      <c r="U166" s="581"/>
      <c r="V166" s="581"/>
      <c r="W166" s="581"/>
      <c r="X166" s="581"/>
      <c r="Y166" s="581"/>
      <c r="Z166" s="581"/>
      <c r="AA166" s="581"/>
      <c r="AB166" s="581"/>
      <c r="AC166" s="581"/>
      <c r="AD166" s="581"/>
      <c r="AE166" s="581"/>
      <c r="AF166" s="581"/>
      <c r="AG166" s="581"/>
      <c r="AH166" s="581"/>
      <c r="AI166" s="581"/>
      <c r="AJ166" s="581"/>
      <c r="AK166" s="581"/>
      <c r="AL166" s="581"/>
      <c r="AM166" s="581"/>
      <c r="AN166" s="581"/>
      <c r="AO166" s="581"/>
      <c r="AP166" s="582"/>
    </row>
    <row r="167" spans="3:42" s="12" customFormat="1" ht="21" customHeight="1" x14ac:dyDescent="0.15">
      <c r="C167" s="580"/>
      <c r="D167" s="581"/>
      <c r="E167" s="581"/>
      <c r="F167" s="581"/>
      <c r="G167" s="581"/>
      <c r="H167" s="581"/>
      <c r="I167" s="581"/>
      <c r="J167" s="581"/>
      <c r="K167" s="581"/>
      <c r="L167" s="581"/>
      <c r="M167" s="581"/>
      <c r="N167" s="581"/>
      <c r="O167" s="581"/>
      <c r="P167" s="581"/>
      <c r="Q167" s="581"/>
      <c r="R167" s="581"/>
      <c r="S167" s="581"/>
      <c r="T167" s="581"/>
      <c r="U167" s="581"/>
      <c r="V167" s="581"/>
      <c r="W167" s="581"/>
      <c r="X167" s="581"/>
      <c r="Y167" s="581"/>
      <c r="Z167" s="581"/>
      <c r="AA167" s="581"/>
      <c r="AB167" s="581"/>
      <c r="AC167" s="581"/>
      <c r="AD167" s="581"/>
      <c r="AE167" s="581"/>
      <c r="AF167" s="581"/>
      <c r="AG167" s="581"/>
      <c r="AH167" s="581"/>
      <c r="AI167" s="581"/>
      <c r="AJ167" s="581"/>
      <c r="AK167" s="581"/>
      <c r="AL167" s="581"/>
      <c r="AM167" s="581"/>
      <c r="AN167" s="581"/>
      <c r="AO167" s="581"/>
      <c r="AP167" s="582"/>
    </row>
    <row r="168" spans="3:42" s="12" customFormat="1" ht="21" customHeight="1" x14ac:dyDescent="0.15">
      <c r="C168" s="580"/>
      <c r="D168" s="581"/>
      <c r="E168" s="581"/>
      <c r="F168" s="581"/>
      <c r="G168" s="581"/>
      <c r="H168" s="581"/>
      <c r="I168" s="581"/>
      <c r="J168" s="581"/>
      <c r="K168" s="581"/>
      <c r="L168" s="581"/>
      <c r="M168" s="581"/>
      <c r="N168" s="581"/>
      <c r="O168" s="581"/>
      <c r="P168" s="581"/>
      <c r="Q168" s="581"/>
      <c r="R168" s="581"/>
      <c r="S168" s="581"/>
      <c r="T168" s="581"/>
      <c r="U168" s="581"/>
      <c r="V168" s="581"/>
      <c r="W168" s="581"/>
      <c r="X168" s="581"/>
      <c r="Y168" s="581"/>
      <c r="Z168" s="581"/>
      <c r="AA168" s="581"/>
      <c r="AB168" s="581"/>
      <c r="AC168" s="581"/>
      <c r="AD168" s="581"/>
      <c r="AE168" s="581"/>
      <c r="AF168" s="581"/>
      <c r="AG168" s="581"/>
      <c r="AH168" s="581"/>
      <c r="AI168" s="581"/>
      <c r="AJ168" s="581"/>
      <c r="AK168" s="581"/>
      <c r="AL168" s="581"/>
      <c r="AM168" s="581"/>
      <c r="AN168" s="581"/>
      <c r="AO168" s="581"/>
      <c r="AP168" s="582"/>
    </row>
    <row r="169" spans="3:42" s="12" customFormat="1" ht="21" customHeight="1" x14ac:dyDescent="0.15">
      <c r="C169" s="580"/>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1"/>
      <c r="AL169" s="581"/>
      <c r="AM169" s="581"/>
      <c r="AN169" s="581"/>
      <c r="AO169" s="581"/>
      <c r="AP169" s="582"/>
    </row>
    <row r="170" spans="3:42" s="12" customFormat="1" ht="21" customHeight="1" x14ac:dyDescent="0.15">
      <c r="C170" s="580"/>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1"/>
      <c r="AL170" s="581"/>
      <c r="AM170" s="581"/>
      <c r="AN170" s="581"/>
      <c r="AO170" s="581"/>
      <c r="AP170" s="582"/>
    </row>
    <row r="171" spans="3:42" s="12" customFormat="1" ht="21" customHeight="1" x14ac:dyDescent="0.15">
      <c r="C171" s="580"/>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1"/>
      <c r="AL171" s="581"/>
      <c r="AM171" s="581"/>
      <c r="AN171" s="581"/>
      <c r="AO171" s="581"/>
      <c r="AP171" s="582"/>
    </row>
    <row r="172" spans="3:42" s="12" customFormat="1" ht="21" customHeight="1" thickBot="1" x14ac:dyDescent="0.2">
      <c r="C172" s="583"/>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4"/>
      <c r="AL172" s="584"/>
      <c r="AM172" s="584"/>
      <c r="AN172" s="584"/>
      <c r="AO172" s="584"/>
      <c r="AP172" s="585"/>
    </row>
    <row r="173" spans="3:42" s="12" customFormat="1" ht="21" customHeight="1" x14ac:dyDescent="0.15">
      <c r="C173" s="115"/>
      <c r="D173" s="115"/>
      <c r="E173" s="115"/>
      <c r="F173" s="115"/>
      <c r="G173" s="115"/>
      <c r="H173" s="115"/>
      <c r="I173" s="115"/>
      <c r="J173" s="115"/>
      <c r="K173" s="115"/>
      <c r="L173" s="115"/>
      <c r="M173" s="115"/>
      <c r="N173" s="115"/>
      <c r="O173" s="115"/>
      <c r="P173" s="115"/>
      <c r="Q173" s="115"/>
      <c r="R173" s="115"/>
      <c r="S173" s="115"/>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3"/>
    </row>
    <row r="174" spans="3:42" s="12" customFormat="1" ht="30.75" customHeight="1" x14ac:dyDescent="0.15">
      <c r="C174" s="278" t="s">
        <v>1203</v>
      </c>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78"/>
      <c r="AF174" s="278"/>
      <c r="AG174" s="278"/>
      <c r="AH174" s="278"/>
      <c r="AI174" s="278"/>
      <c r="AJ174" s="278"/>
      <c r="AK174" s="278"/>
      <c r="AL174" s="278"/>
      <c r="AM174" s="278"/>
      <c r="AN174" s="278"/>
      <c r="AO174" s="278"/>
      <c r="AP174" s="278"/>
    </row>
    <row r="175" spans="3:42" s="12" customFormat="1" ht="38.25" customHeight="1" thickBot="1" x14ac:dyDescent="0.2">
      <c r="C175" s="604" t="s">
        <v>846</v>
      </c>
      <c r="D175" s="604"/>
      <c r="E175" s="604"/>
      <c r="F175" s="604"/>
      <c r="G175" s="604"/>
      <c r="H175" s="604"/>
      <c r="I175" s="604"/>
      <c r="J175" s="604"/>
      <c r="K175" s="604"/>
      <c r="L175" s="604"/>
      <c r="M175" s="604"/>
      <c r="N175" s="604"/>
      <c r="O175" s="604"/>
      <c r="P175" s="604"/>
      <c r="Q175" s="604"/>
      <c r="R175" s="604"/>
      <c r="S175" s="604"/>
      <c r="T175" s="604"/>
      <c r="U175" s="604"/>
      <c r="V175" s="604"/>
      <c r="W175" s="604"/>
      <c r="X175" s="604"/>
      <c r="Y175" s="604"/>
      <c r="Z175" s="604"/>
      <c r="AA175" s="604"/>
      <c r="AB175" s="604"/>
      <c r="AC175" s="604"/>
      <c r="AD175" s="604"/>
      <c r="AE175" s="604"/>
      <c r="AF175" s="604"/>
      <c r="AG175" s="604"/>
      <c r="AH175" s="604"/>
      <c r="AI175" s="604"/>
      <c r="AJ175" s="604"/>
      <c r="AK175" s="604"/>
      <c r="AL175" s="604"/>
      <c r="AM175" s="604"/>
      <c r="AN175" s="604"/>
      <c r="AO175" s="604"/>
      <c r="AP175" s="604"/>
    </row>
    <row r="176" spans="3:42" s="12" customFormat="1" ht="21" customHeight="1" x14ac:dyDescent="0.15">
      <c r="C176" s="577"/>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8"/>
      <c r="AL176" s="578"/>
      <c r="AM176" s="578"/>
      <c r="AN176" s="578"/>
      <c r="AO176" s="578"/>
      <c r="AP176" s="579"/>
    </row>
    <row r="177" spans="3:45" s="12" customFormat="1" ht="21" customHeight="1" x14ac:dyDescent="0.15">
      <c r="C177" s="580"/>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1"/>
      <c r="AL177" s="581"/>
      <c r="AM177" s="581"/>
      <c r="AN177" s="581"/>
      <c r="AO177" s="581"/>
      <c r="AP177" s="582"/>
    </row>
    <row r="178" spans="3:45" s="113" customFormat="1" ht="12" customHeight="1" x14ac:dyDescent="0.15">
      <c r="C178" s="580"/>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1"/>
      <c r="AL178" s="581"/>
      <c r="AM178" s="581"/>
      <c r="AN178" s="581"/>
      <c r="AO178" s="581"/>
      <c r="AP178" s="582"/>
    </row>
    <row r="179" spans="3:45" s="114" customFormat="1" ht="24.95" customHeight="1" x14ac:dyDescent="0.15">
      <c r="C179" s="580"/>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1"/>
      <c r="AL179" s="581"/>
      <c r="AM179" s="581"/>
      <c r="AN179" s="581"/>
      <c r="AO179" s="581"/>
      <c r="AP179" s="582"/>
    </row>
    <row r="180" spans="3:45" s="114" customFormat="1" ht="24.95" customHeight="1" x14ac:dyDescent="0.15">
      <c r="C180" s="580"/>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1"/>
      <c r="AL180" s="581"/>
      <c r="AM180" s="581"/>
      <c r="AN180" s="581"/>
      <c r="AO180" s="581"/>
      <c r="AP180" s="582"/>
    </row>
    <row r="181" spans="3:45" s="114" customFormat="1" ht="24.95" customHeight="1" x14ac:dyDescent="0.15">
      <c r="C181" s="580"/>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1"/>
      <c r="AL181" s="581"/>
      <c r="AM181" s="581"/>
      <c r="AN181" s="581"/>
      <c r="AO181" s="581"/>
      <c r="AP181" s="582"/>
      <c r="AS181" s="116"/>
    </row>
    <row r="182" spans="3:45" s="114" customFormat="1" ht="24.95" customHeight="1" x14ac:dyDescent="0.15">
      <c r="C182" s="580"/>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1"/>
      <c r="AL182" s="581"/>
      <c r="AM182" s="581"/>
      <c r="AN182" s="581"/>
      <c r="AO182" s="581"/>
      <c r="AP182" s="582"/>
    </row>
    <row r="183" spans="3:45" s="12" customFormat="1" ht="21" customHeight="1" x14ac:dyDescent="0.15">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1"/>
      <c r="AL183" s="581"/>
      <c r="AM183" s="581"/>
      <c r="AN183" s="581"/>
      <c r="AO183" s="581"/>
      <c r="AP183" s="582"/>
    </row>
    <row r="184" spans="3:45" s="12" customFormat="1" ht="21" customHeight="1" x14ac:dyDescent="0.15">
      <c r="C184" s="580"/>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1"/>
      <c r="AL184" s="581"/>
      <c r="AM184" s="581"/>
      <c r="AN184" s="581"/>
      <c r="AO184" s="581"/>
      <c r="AP184" s="582"/>
    </row>
    <row r="185" spans="3:45" s="12" customFormat="1" ht="21" customHeight="1" x14ac:dyDescent="0.15">
      <c r="C185" s="580"/>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1"/>
      <c r="AL185" s="581"/>
      <c r="AM185" s="581"/>
      <c r="AN185" s="581"/>
      <c r="AO185" s="581"/>
      <c r="AP185" s="582"/>
    </row>
    <row r="186" spans="3:45" s="12" customFormat="1" ht="21" customHeight="1" x14ac:dyDescent="0.15">
      <c r="C186" s="580"/>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1"/>
      <c r="AL186" s="581"/>
      <c r="AM186" s="581"/>
      <c r="AN186" s="581"/>
      <c r="AO186" s="581"/>
      <c r="AP186" s="582"/>
    </row>
    <row r="187" spans="3:45" s="12" customFormat="1" ht="21" customHeight="1" x14ac:dyDescent="0.15">
      <c r="C187" s="580"/>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1"/>
      <c r="AL187" s="581"/>
      <c r="AM187" s="581"/>
      <c r="AN187" s="581"/>
      <c r="AO187" s="581"/>
      <c r="AP187" s="582"/>
    </row>
    <row r="188" spans="3:45" s="12" customFormat="1" ht="21" customHeight="1" x14ac:dyDescent="0.15">
      <c r="C188" s="580"/>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1"/>
      <c r="AL188" s="581"/>
      <c r="AM188" s="581"/>
      <c r="AN188" s="581"/>
      <c r="AO188" s="581"/>
      <c r="AP188" s="582"/>
    </row>
    <row r="189" spans="3:45" s="12" customFormat="1" ht="21" customHeight="1" x14ac:dyDescent="0.15">
      <c r="C189" s="580"/>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1"/>
      <c r="AL189" s="581"/>
      <c r="AM189" s="581"/>
      <c r="AN189" s="581"/>
      <c r="AO189" s="581"/>
      <c r="AP189" s="582"/>
    </row>
    <row r="190" spans="3:45" s="12" customFormat="1" ht="21" customHeight="1" x14ac:dyDescent="0.15">
      <c r="C190" s="580"/>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1"/>
      <c r="AL190" s="581"/>
      <c r="AM190" s="581"/>
      <c r="AN190" s="581"/>
      <c r="AO190" s="581"/>
      <c r="AP190" s="582"/>
    </row>
    <row r="191" spans="3:45" s="12" customFormat="1" ht="21" customHeight="1" x14ac:dyDescent="0.15">
      <c r="C191" s="580"/>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1"/>
      <c r="AL191" s="581"/>
      <c r="AM191" s="581"/>
      <c r="AN191" s="581"/>
      <c r="AO191" s="581"/>
      <c r="AP191" s="582"/>
    </row>
    <row r="192" spans="3:45" s="12" customFormat="1" ht="21" customHeight="1" x14ac:dyDescent="0.15">
      <c r="C192" s="580"/>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1"/>
      <c r="AL192" s="581"/>
      <c r="AM192" s="581"/>
      <c r="AN192" s="581"/>
      <c r="AO192" s="581"/>
      <c r="AP192" s="582"/>
    </row>
    <row r="193" spans="3:45" s="12" customFormat="1" ht="21" customHeight="1" x14ac:dyDescent="0.15">
      <c r="C193" s="580"/>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1"/>
      <c r="AL193" s="581"/>
      <c r="AM193" s="581"/>
      <c r="AN193" s="581"/>
      <c r="AO193" s="581"/>
      <c r="AP193" s="582"/>
    </row>
    <row r="194" spans="3:45" s="12" customFormat="1" ht="21" customHeight="1" x14ac:dyDescent="0.15">
      <c r="C194" s="580"/>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1"/>
      <c r="AL194" s="581"/>
      <c r="AM194" s="581"/>
      <c r="AN194" s="581"/>
      <c r="AO194" s="581"/>
      <c r="AP194" s="582"/>
      <c r="AS194" s="13"/>
    </row>
    <row r="195" spans="3:45" s="12" customFormat="1" ht="21" customHeight="1" x14ac:dyDescent="0.15">
      <c r="C195" s="580"/>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1"/>
      <c r="AL195" s="581"/>
      <c r="AM195" s="581"/>
      <c r="AN195" s="581"/>
      <c r="AO195" s="581"/>
      <c r="AP195" s="582"/>
    </row>
    <row r="196" spans="3:45" s="12" customFormat="1" ht="21" customHeight="1" x14ac:dyDescent="0.15">
      <c r="C196" s="580"/>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1"/>
      <c r="AL196" s="581"/>
      <c r="AM196" s="581"/>
      <c r="AN196" s="581"/>
      <c r="AO196" s="581"/>
      <c r="AP196" s="582"/>
    </row>
    <row r="197" spans="3:45" s="12" customFormat="1" ht="21" customHeight="1" x14ac:dyDescent="0.15">
      <c r="C197" s="580"/>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1"/>
      <c r="AL197" s="581"/>
      <c r="AM197" s="581"/>
      <c r="AN197" s="581"/>
      <c r="AO197" s="581"/>
      <c r="AP197" s="582"/>
    </row>
    <row r="198" spans="3:45" s="12" customFormat="1" ht="21" customHeight="1" x14ac:dyDescent="0.15">
      <c r="C198" s="580"/>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1"/>
      <c r="AL198" s="581"/>
      <c r="AM198" s="581"/>
      <c r="AN198" s="581"/>
      <c r="AO198" s="581"/>
      <c r="AP198" s="582"/>
    </row>
    <row r="199" spans="3:45" s="12" customFormat="1" ht="21" customHeight="1" x14ac:dyDescent="0.15">
      <c r="C199" s="580"/>
      <c r="D199" s="581"/>
      <c r="E199" s="581"/>
      <c r="F199" s="581"/>
      <c r="G199" s="581"/>
      <c r="H199" s="581"/>
      <c r="I199" s="581"/>
      <c r="J199" s="581"/>
      <c r="K199" s="581"/>
      <c r="L199" s="581"/>
      <c r="M199" s="581"/>
      <c r="N199" s="581"/>
      <c r="O199" s="581"/>
      <c r="P199" s="581"/>
      <c r="Q199" s="581"/>
      <c r="R199" s="581"/>
      <c r="S199" s="581"/>
      <c r="T199" s="581"/>
      <c r="U199" s="581"/>
      <c r="V199" s="581"/>
      <c r="W199" s="581"/>
      <c r="X199" s="581"/>
      <c r="Y199" s="581"/>
      <c r="Z199" s="581"/>
      <c r="AA199" s="581"/>
      <c r="AB199" s="581"/>
      <c r="AC199" s="581"/>
      <c r="AD199" s="581"/>
      <c r="AE199" s="581"/>
      <c r="AF199" s="581"/>
      <c r="AG199" s="581"/>
      <c r="AH199" s="581"/>
      <c r="AI199" s="581"/>
      <c r="AJ199" s="581"/>
      <c r="AK199" s="581"/>
      <c r="AL199" s="581"/>
      <c r="AM199" s="581"/>
      <c r="AN199" s="581"/>
      <c r="AO199" s="581"/>
      <c r="AP199" s="582"/>
    </row>
    <row r="200" spans="3:45" s="12" customFormat="1" ht="21" customHeight="1" x14ac:dyDescent="0.15">
      <c r="C200" s="580"/>
      <c r="D200" s="581"/>
      <c r="E200" s="581"/>
      <c r="F200" s="581"/>
      <c r="G200" s="581"/>
      <c r="H200" s="581"/>
      <c r="I200" s="581"/>
      <c r="J200" s="581"/>
      <c r="K200" s="581"/>
      <c r="L200" s="581"/>
      <c r="M200" s="581"/>
      <c r="N200" s="581"/>
      <c r="O200" s="581"/>
      <c r="P200" s="581"/>
      <c r="Q200" s="581"/>
      <c r="R200" s="581"/>
      <c r="S200" s="581"/>
      <c r="T200" s="581"/>
      <c r="U200" s="581"/>
      <c r="V200" s="581"/>
      <c r="W200" s="581"/>
      <c r="X200" s="581"/>
      <c r="Y200" s="581"/>
      <c r="Z200" s="581"/>
      <c r="AA200" s="581"/>
      <c r="AB200" s="581"/>
      <c r="AC200" s="581"/>
      <c r="AD200" s="581"/>
      <c r="AE200" s="581"/>
      <c r="AF200" s="581"/>
      <c r="AG200" s="581"/>
      <c r="AH200" s="581"/>
      <c r="AI200" s="581"/>
      <c r="AJ200" s="581"/>
      <c r="AK200" s="581"/>
      <c r="AL200" s="581"/>
      <c r="AM200" s="581"/>
      <c r="AN200" s="581"/>
      <c r="AO200" s="581"/>
      <c r="AP200" s="582"/>
    </row>
    <row r="201" spans="3:45" s="12" customFormat="1" ht="21" customHeight="1" x14ac:dyDescent="0.15">
      <c r="C201" s="580"/>
      <c r="D201" s="581"/>
      <c r="E201" s="581"/>
      <c r="F201" s="581"/>
      <c r="G201" s="581"/>
      <c r="H201" s="581"/>
      <c r="I201" s="581"/>
      <c r="J201" s="581"/>
      <c r="K201" s="581"/>
      <c r="L201" s="581"/>
      <c r="M201" s="581"/>
      <c r="N201" s="581"/>
      <c r="O201" s="581"/>
      <c r="P201" s="581"/>
      <c r="Q201" s="581"/>
      <c r="R201" s="581"/>
      <c r="S201" s="581"/>
      <c r="T201" s="581"/>
      <c r="U201" s="581"/>
      <c r="V201" s="581"/>
      <c r="W201" s="581"/>
      <c r="X201" s="581"/>
      <c r="Y201" s="581"/>
      <c r="Z201" s="581"/>
      <c r="AA201" s="581"/>
      <c r="AB201" s="581"/>
      <c r="AC201" s="581"/>
      <c r="AD201" s="581"/>
      <c r="AE201" s="581"/>
      <c r="AF201" s="581"/>
      <c r="AG201" s="581"/>
      <c r="AH201" s="581"/>
      <c r="AI201" s="581"/>
      <c r="AJ201" s="581"/>
      <c r="AK201" s="581"/>
      <c r="AL201" s="581"/>
      <c r="AM201" s="581"/>
      <c r="AN201" s="581"/>
      <c r="AO201" s="581"/>
      <c r="AP201" s="582"/>
    </row>
    <row r="202" spans="3:45" s="12" customFormat="1" ht="21" customHeight="1" x14ac:dyDescent="0.15">
      <c r="C202" s="580"/>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1"/>
      <c r="AL202" s="581"/>
      <c r="AM202" s="581"/>
      <c r="AN202" s="581"/>
      <c r="AO202" s="581"/>
      <c r="AP202" s="582"/>
    </row>
    <row r="203" spans="3:45" s="12" customFormat="1" ht="21" customHeight="1" x14ac:dyDescent="0.15">
      <c r="C203" s="580"/>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1"/>
      <c r="AL203" s="581"/>
      <c r="AM203" s="581"/>
      <c r="AN203" s="581"/>
      <c r="AO203" s="581"/>
      <c r="AP203" s="582"/>
    </row>
    <row r="204" spans="3:45" s="12" customFormat="1" ht="21" customHeight="1" x14ac:dyDescent="0.15">
      <c r="C204" s="580"/>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1"/>
      <c r="AL204" s="581"/>
      <c r="AM204" s="581"/>
      <c r="AN204" s="581"/>
      <c r="AO204" s="581"/>
      <c r="AP204" s="582"/>
    </row>
    <row r="205" spans="3:45" s="12" customFormat="1" ht="21" customHeight="1" x14ac:dyDescent="0.15">
      <c r="C205" s="580"/>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1"/>
      <c r="AL205" s="581"/>
      <c r="AM205" s="581"/>
      <c r="AN205" s="581"/>
      <c r="AO205" s="581"/>
      <c r="AP205" s="582"/>
    </row>
    <row r="206" spans="3:45" s="12" customFormat="1" ht="21" customHeight="1" x14ac:dyDescent="0.15">
      <c r="C206" s="580"/>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1"/>
      <c r="AL206" s="581"/>
      <c r="AM206" s="581"/>
      <c r="AN206" s="581"/>
      <c r="AO206" s="581"/>
      <c r="AP206" s="582"/>
    </row>
    <row r="207" spans="3:45" s="12" customFormat="1" ht="21" customHeight="1" x14ac:dyDescent="0.15">
      <c r="C207" s="580"/>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1"/>
      <c r="AL207" s="581"/>
      <c r="AM207" s="581"/>
      <c r="AN207" s="581"/>
      <c r="AO207" s="581"/>
      <c r="AP207" s="582"/>
    </row>
    <row r="208" spans="3:45" s="12" customFormat="1" ht="21" customHeight="1" x14ac:dyDescent="0.15">
      <c r="C208" s="580"/>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1"/>
      <c r="AL208" s="581"/>
      <c r="AM208" s="581"/>
      <c r="AN208" s="581"/>
      <c r="AO208" s="581"/>
      <c r="AP208" s="582"/>
    </row>
    <row r="209" spans="3:45" s="12" customFormat="1" ht="21" customHeight="1" x14ac:dyDescent="0.15">
      <c r="C209" s="580"/>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1"/>
      <c r="AL209" s="581"/>
      <c r="AM209" s="581"/>
      <c r="AN209" s="581"/>
      <c r="AO209" s="581"/>
      <c r="AP209" s="582"/>
    </row>
    <row r="210" spans="3:45" s="12" customFormat="1" ht="21" customHeight="1" x14ac:dyDescent="0.15">
      <c r="C210" s="580"/>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1"/>
      <c r="AL210" s="581"/>
      <c r="AM210" s="581"/>
      <c r="AN210" s="581"/>
      <c r="AO210" s="581"/>
      <c r="AP210" s="582"/>
    </row>
    <row r="211" spans="3:45" s="12" customFormat="1" ht="21" customHeight="1" x14ac:dyDescent="0.15">
      <c r="C211" s="580"/>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1"/>
      <c r="AL211" s="581"/>
      <c r="AM211" s="581"/>
      <c r="AN211" s="581"/>
      <c r="AO211" s="581"/>
      <c r="AP211" s="582"/>
    </row>
    <row r="212" spans="3:45" s="12" customFormat="1" ht="21" customHeight="1" thickBot="1" x14ac:dyDescent="0.2">
      <c r="C212" s="583"/>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4"/>
      <c r="AL212" s="584"/>
      <c r="AM212" s="584"/>
      <c r="AN212" s="584"/>
      <c r="AO212" s="584"/>
      <c r="AP212" s="585"/>
    </row>
    <row r="213" spans="3:45" s="12" customFormat="1" ht="21" customHeight="1" x14ac:dyDescent="0.15">
      <c r="C213" s="115"/>
      <c r="D213" s="115"/>
      <c r="E213" s="115"/>
      <c r="F213" s="115"/>
      <c r="G213" s="115"/>
      <c r="H213" s="115"/>
      <c r="I213" s="115"/>
      <c r="J213" s="115"/>
      <c r="K213" s="115"/>
      <c r="L213" s="115"/>
      <c r="M213" s="115"/>
      <c r="N213" s="115"/>
      <c r="O213" s="115"/>
      <c r="P213" s="115"/>
      <c r="Q213" s="115"/>
      <c r="R213" s="115"/>
      <c r="S213" s="115"/>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3"/>
    </row>
    <row r="214" spans="3:45" s="12" customFormat="1" ht="30.75" customHeight="1" x14ac:dyDescent="0.15">
      <c r="C214" s="278" t="s">
        <v>1204</v>
      </c>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row>
    <row r="215" spans="3:45" s="12" customFormat="1" ht="56.25" customHeight="1" thickBot="1" x14ac:dyDescent="0.2">
      <c r="C215" s="604" t="s">
        <v>847</v>
      </c>
      <c r="D215" s="604"/>
      <c r="E215" s="604"/>
      <c r="F215" s="604"/>
      <c r="G215" s="604"/>
      <c r="H215" s="604"/>
      <c r="I215" s="604"/>
      <c r="J215" s="604"/>
      <c r="K215" s="604"/>
      <c r="L215" s="604"/>
      <c r="M215" s="604"/>
      <c r="N215" s="604"/>
      <c r="O215" s="604"/>
      <c r="P215" s="604"/>
      <c r="Q215" s="604"/>
      <c r="R215" s="604"/>
      <c r="S215" s="604"/>
      <c r="T215" s="604"/>
      <c r="U215" s="604"/>
      <c r="V215" s="604"/>
      <c r="W215" s="604"/>
      <c r="X215" s="604"/>
      <c r="Y215" s="604"/>
      <c r="Z215" s="604"/>
      <c r="AA215" s="604"/>
      <c r="AB215" s="604"/>
      <c r="AC215" s="604"/>
      <c r="AD215" s="604"/>
      <c r="AE215" s="604"/>
      <c r="AF215" s="604"/>
      <c r="AG215" s="604"/>
      <c r="AH215" s="604"/>
      <c r="AI215" s="604"/>
      <c r="AJ215" s="604"/>
      <c r="AK215" s="604"/>
      <c r="AL215" s="604"/>
      <c r="AM215" s="604"/>
      <c r="AN215" s="604"/>
      <c r="AO215" s="604"/>
      <c r="AP215" s="604"/>
    </row>
    <row r="216" spans="3:45" s="12" customFormat="1" ht="21" customHeight="1" x14ac:dyDescent="0.15">
      <c r="C216" s="577"/>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8"/>
      <c r="AL216" s="578"/>
      <c r="AM216" s="578"/>
      <c r="AN216" s="578"/>
      <c r="AO216" s="578"/>
      <c r="AP216" s="579"/>
    </row>
    <row r="217" spans="3:45" s="12" customFormat="1" ht="21" customHeight="1" x14ac:dyDescent="0.15">
      <c r="C217" s="580"/>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1"/>
      <c r="AL217" s="581"/>
      <c r="AM217" s="581"/>
      <c r="AN217" s="581"/>
      <c r="AO217" s="581"/>
      <c r="AP217" s="582"/>
    </row>
    <row r="218" spans="3:45" s="113" customFormat="1" ht="12" customHeight="1" x14ac:dyDescent="0.15">
      <c r="C218" s="580"/>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1"/>
      <c r="AL218" s="581"/>
      <c r="AM218" s="581"/>
      <c r="AN218" s="581"/>
      <c r="AO218" s="581"/>
      <c r="AP218" s="582"/>
    </row>
    <row r="219" spans="3:45" s="114" customFormat="1" ht="24.95" customHeight="1" x14ac:dyDescent="0.15">
      <c r="C219" s="580"/>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1"/>
      <c r="AL219" s="581"/>
      <c r="AM219" s="581"/>
      <c r="AN219" s="581"/>
      <c r="AO219" s="581"/>
      <c r="AP219" s="582"/>
    </row>
    <row r="220" spans="3:45" s="114" customFormat="1" ht="24.95" customHeight="1" x14ac:dyDescent="0.15">
      <c r="C220" s="580"/>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1"/>
      <c r="AL220" s="581"/>
      <c r="AM220" s="581"/>
      <c r="AN220" s="581"/>
      <c r="AO220" s="581"/>
      <c r="AP220" s="582"/>
    </row>
    <row r="221" spans="3:45" s="114" customFormat="1" ht="24.95" customHeight="1" x14ac:dyDescent="0.15">
      <c r="C221" s="580"/>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1"/>
      <c r="AL221" s="581"/>
      <c r="AM221" s="581"/>
      <c r="AN221" s="581"/>
      <c r="AO221" s="581"/>
      <c r="AP221" s="582"/>
      <c r="AS221" s="116"/>
    </row>
    <row r="222" spans="3:45" s="114" customFormat="1" ht="24.95" customHeight="1" x14ac:dyDescent="0.15">
      <c r="C222" s="580"/>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1"/>
      <c r="AL222" s="581"/>
      <c r="AM222" s="581"/>
      <c r="AN222" s="581"/>
      <c r="AO222" s="581"/>
      <c r="AP222" s="582"/>
    </row>
    <row r="223" spans="3:45" s="12" customFormat="1" ht="21" customHeight="1" x14ac:dyDescent="0.15">
      <c r="C223" s="580"/>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1"/>
      <c r="AL223" s="581"/>
      <c r="AM223" s="581"/>
      <c r="AN223" s="581"/>
      <c r="AO223" s="581"/>
      <c r="AP223" s="582"/>
    </row>
    <row r="224" spans="3:45" s="12" customFormat="1" ht="21" customHeight="1" x14ac:dyDescent="0.15">
      <c r="C224" s="580"/>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1"/>
      <c r="AL224" s="581"/>
      <c r="AM224" s="581"/>
      <c r="AN224" s="581"/>
      <c r="AO224" s="581"/>
      <c r="AP224" s="582"/>
    </row>
    <row r="225" spans="3:45" s="12" customFormat="1" ht="21" customHeight="1" x14ac:dyDescent="0.15">
      <c r="C225" s="580"/>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1"/>
      <c r="AL225" s="581"/>
      <c r="AM225" s="581"/>
      <c r="AN225" s="581"/>
      <c r="AO225" s="581"/>
      <c r="AP225" s="582"/>
    </row>
    <row r="226" spans="3:45" s="12" customFormat="1" ht="21" customHeight="1" x14ac:dyDescent="0.15">
      <c r="C226" s="580"/>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1"/>
      <c r="AL226" s="581"/>
      <c r="AM226" s="581"/>
      <c r="AN226" s="581"/>
      <c r="AO226" s="581"/>
      <c r="AP226" s="582"/>
    </row>
    <row r="227" spans="3:45" s="12" customFormat="1" ht="21" customHeight="1" x14ac:dyDescent="0.15">
      <c r="C227" s="580"/>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1"/>
      <c r="AL227" s="581"/>
      <c r="AM227" s="581"/>
      <c r="AN227" s="581"/>
      <c r="AO227" s="581"/>
      <c r="AP227" s="582"/>
    </row>
    <row r="228" spans="3:45" s="12" customFormat="1" ht="21" customHeight="1" x14ac:dyDescent="0.15">
      <c r="C228" s="580"/>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1"/>
      <c r="AL228" s="581"/>
      <c r="AM228" s="581"/>
      <c r="AN228" s="581"/>
      <c r="AO228" s="581"/>
      <c r="AP228" s="582"/>
    </row>
    <row r="229" spans="3:45" s="12" customFormat="1" ht="21" customHeight="1" x14ac:dyDescent="0.15">
      <c r="C229" s="580"/>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1"/>
      <c r="AL229" s="581"/>
      <c r="AM229" s="581"/>
      <c r="AN229" s="581"/>
      <c r="AO229" s="581"/>
      <c r="AP229" s="582"/>
    </row>
    <row r="230" spans="3:45" s="12" customFormat="1" ht="21" customHeight="1" x14ac:dyDescent="0.15">
      <c r="C230" s="580"/>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1"/>
      <c r="AL230" s="581"/>
      <c r="AM230" s="581"/>
      <c r="AN230" s="581"/>
      <c r="AO230" s="581"/>
      <c r="AP230" s="582"/>
    </row>
    <row r="231" spans="3:45" s="12" customFormat="1" ht="21" customHeight="1" x14ac:dyDescent="0.15">
      <c r="C231" s="580"/>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1"/>
      <c r="AL231" s="581"/>
      <c r="AM231" s="581"/>
      <c r="AN231" s="581"/>
      <c r="AO231" s="581"/>
      <c r="AP231" s="582"/>
    </row>
    <row r="232" spans="3:45" s="12" customFormat="1" ht="21" customHeight="1" x14ac:dyDescent="0.15">
      <c r="C232" s="580"/>
      <c r="D232" s="581"/>
      <c r="E232" s="581"/>
      <c r="F232" s="581"/>
      <c r="G232" s="581"/>
      <c r="H232" s="581"/>
      <c r="I232" s="581"/>
      <c r="J232" s="581"/>
      <c r="K232" s="581"/>
      <c r="L232" s="581"/>
      <c r="M232" s="581"/>
      <c r="N232" s="581"/>
      <c r="O232" s="581"/>
      <c r="P232" s="581"/>
      <c r="Q232" s="581"/>
      <c r="R232" s="581"/>
      <c r="S232" s="581"/>
      <c r="T232" s="581"/>
      <c r="U232" s="581"/>
      <c r="V232" s="581"/>
      <c r="W232" s="581"/>
      <c r="X232" s="581"/>
      <c r="Y232" s="581"/>
      <c r="Z232" s="581"/>
      <c r="AA232" s="581"/>
      <c r="AB232" s="581"/>
      <c r="AC232" s="581"/>
      <c r="AD232" s="581"/>
      <c r="AE232" s="581"/>
      <c r="AF232" s="581"/>
      <c r="AG232" s="581"/>
      <c r="AH232" s="581"/>
      <c r="AI232" s="581"/>
      <c r="AJ232" s="581"/>
      <c r="AK232" s="581"/>
      <c r="AL232" s="581"/>
      <c r="AM232" s="581"/>
      <c r="AN232" s="581"/>
      <c r="AO232" s="581"/>
      <c r="AP232" s="582"/>
    </row>
    <row r="233" spans="3:45" s="12" customFormat="1" ht="21" customHeight="1" x14ac:dyDescent="0.15">
      <c r="C233" s="580"/>
      <c r="D233" s="581"/>
      <c r="E233" s="581"/>
      <c r="F233" s="581"/>
      <c r="G233" s="581"/>
      <c r="H233" s="581"/>
      <c r="I233" s="581"/>
      <c r="J233" s="581"/>
      <c r="K233" s="581"/>
      <c r="L233" s="581"/>
      <c r="M233" s="581"/>
      <c r="N233" s="581"/>
      <c r="O233" s="581"/>
      <c r="P233" s="581"/>
      <c r="Q233" s="581"/>
      <c r="R233" s="581"/>
      <c r="S233" s="581"/>
      <c r="T233" s="581"/>
      <c r="U233" s="581"/>
      <c r="V233" s="581"/>
      <c r="W233" s="581"/>
      <c r="X233" s="581"/>
      <c r="Y233" s="581"/>
      <c r="Z233" s="581"/>
      <c r="AA233" s="581"/>
      <c r="AB233" s="581"/>
      <c r="AC233" s="581"/>
      <c r="AD233" s="581"/>
      <c r="AE233" s="581"/>
      <c r="AF233" s="581"/>
      <c r="AG233" s="581"/>
      <c r="AH233" s="581"/>
      <c r="AI233" s="581"/>
      <c r="AJ233" s="581"/>
      <c r="AK233" s="581"/>
      <c r="AL233" s="581"/>
      <c r="AM233" s="581"/>
      <c r="AN233" s="581"/>
      <c r="AO233" s="581"/>
      <c r="AP233" s="582"/>
    </row>
    <row r="234" spans="3:45" s="12" customFormat="1" ht="21" customHeight="1" x14ac:dyDescent="0.15">
      <c r="C234" s="580"/>
      <c r="D234" s="581"/>
      <c r="E234" s="581"/>
      <c r="F234" s="581"/>
      <c r="G234" s="581"/>
      <c r="H234" s="581"/>
      <c r="I234" s="581"/>
      <c r="J234" s="581"/>
      <c r="K234" s="581"/>
      <c r="L234" s="581"/>
      <c r="M234" s="581"/>
      <c r="N234" s="581"/>
      <c r="O234" s="581"/>
      <c r="P234" s="581"/>
      <c r="Q234" s="581"/>
      <c r="R234" s="581"/>
      <c r="S234" s="581"/>
      <c r="T234" s="581"/>
      <c r="U234" s="581"/>
      <c r="V234" s="581"/>
      <c r="W234" s="581"/>
      <c r="X234" s="581"/>
      <c r="Y234" s="581"/>
      <c r="Z234" s="581"/>
      <c r="AA234" s="581"/>
      <c r="AB234" s="581"/>
      <c r="AC234" s="581"/>
      <c r="AD234" s="581"/>
      <c r="AE234" s="581"/>
      <c r="AF234" s="581"/>
      <c r="AG234" s="581"/>
      <c r="AH234" s="581"/>
      <c r="AI234" s="581"/>
      <c r="AJ234" s="581"/>
      <c r="AK234" s="581"/>
      <c r="AL234" s="581"/>
      <c r="AM234" s="581"/>
      <c r="AN234" s="581"/>
      <c r="AO234" s="581"/>
      <c r="AP234" s="582"/>
      <c r="AS234" s="13"/>
    </row>
    <row r="235" spans="3:45" s="12" customFormat="1" ht="21" customHeight="1" x14ac:dyDescent="0.15">
      <c r="C235" s="580"/>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1"/>
      <c r="AL235" s="581"/>
      <c r="AM235" s="581"/>
      <c r="AN235" s="581"/>
      <c r="AO235" s="581"/>
      <c r="AP235" s="582"/>
    </row>
    <row r="236" spans="3:45" s="12" customFormat="1" ht="21" customHeight="1" x14ac:dyDescent="0.15">
      <c r="C236" s="580"/>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1"/>
      <c r="AL236" s="581"/>
      <c r="AM236" s="581"/>
      <c r="AN236" s="581"/>
      <c r="AO236" s="581"/>
      <c r="AP236" s="582"/>
    </row>
    <row r="237" spans="3:45" s="12" customFormat="1" ht="21" customHeight="1" x14ac:dyDescent="0.15">
      <c r="C237" s="580"/>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1"/>
      <c r="AL237" s="581"/>
      <c r="AM237" s="581"/>
      <c r="AN237" s="581"/>
      <c r="AO237" s="581"/>
      <c r="AP237" s="582"/>
    </row>
    <row r="238" spans="3:45" s="12" customFormat="1" ht="21" customHeight="1" x14ac:dyDescent="0.15">
      <c r="C238" s="580"/>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1"/>
      <c r="AL238" s="581"/>
      <c r="AM238" s="581"/>
      <c r="AN238" s="581"/>
      <c r="AO238" s="581"/>
      <c r="AP238" s="582"/>
    </row>
    <row r="239" spans="3:45" s="12" customFormat="1" ht="21" customHeight="1" x14ac:dyDescent="0.15">
      <c r="C239" s="580"/>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1"/>
      <c r="AL239" s="581"/>
      <c r="AM239" s="581"/>
      <c r="AN239" s="581"/>
      <c r="AO239" s="581"/>
      <c r="AP239" s="582"/>
    </row>
    <row r="240" spans="3:45" s="12" customFormat="1" ht="21" customHeight="1" x14ac:dyDescent="0.15">
      <c r="C240" s="580"/>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1"/>
      <c r="AL240" s="581"/>
      <c r="AM240" s="581"/>
      <c r="AN240" s="581"/>
      <c r="AO240" s="581"/>
      <c r="AP240" s="582"/>
    </row>
    <row r="241" spans="3:42" s="12" customFormat="1" ht="21" customHeight="1" x14ac:dyDescent="0.15">
      <c r="C241" s="580"/>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1"/>
      <c r="AL241" s="581"/>
      <c r="AM241" s="581"/>
      <c r="AN241" s="581"/>
      <c r="AO241" s="581"/>
      <c r="AP241" s="582"/>
    </row>
    <row r="242" spans="3:42" s="12" customFormat="1" ht="21" customHeight="1" x14ac:dyDescent="0.15">
      <c r="C242" s="580"/>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1"/>
      <c r="AL242" s="581"/>
      <c r="AM242" s="581"/>
      <c r="AN242" s="581"/>
      <c r="AO242" s="581"/>
      <c r="AP242" s="582"/>
    </row>
    <row r="243" spans="3:42" s="12" customFormat="1" ht="21" customHeight="1" x14ac:dyDescent="0.15">
      <c r="C243" s="580"/>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1"/>
      <c r="AL243" s="581"/>
      <c r="AM243" s="581"/>
      <c r="AN243" s="581"/>
      <c r="AO243" s="581"/>
      <c r="AP243" s="582"/>
    </row>
    <row r="244" spans="3:42" s="12" customFormat="1" ht="21" customHeight="1" x14ac:dyDescent="0.15">
      <c r="C244" s="580"/>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1"/>
      <c r="AL244" s="581"/>
      <c r="AM244" s="581"/>
      <c r="AN244" s="581"/>
      <c r="AO244" s="581"/>
      <c r="AP244" s="582"/>
    </row>
    <row r="245" spans="3:42" s="12" customFormat="1" ht="21" customHeight="1" x14ac:dyDescent="0.15">
      <c r="C245" s="580"/>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1"/>
      <c r="AL245" s="581"/>
      <c r="AM245" s="581"/>
      <c r="AN245" s="581"/>
      <c r="AO245" s="581"/>
      <c r="AP245" s="582"/>
    </row>
    <row r="246" spans="3:42" s="12" customFormat="1" ht="21" customHeight="1" x14ac:dyDescent="0.15">
      <c r="C246" s="580"/>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1"/>
      <c r="AL246" s="581"/>
      <c r="AM246" s="581"/>
      <c r="AN246" s="581"/>
      <c r="AO246" s="581"/>
      <c r="AP246" s="582"/>
    </row>
    <row r="247" spans="3:42" s="12" customFormat="1" ht="21" customHeight="1" x14ac:dyDescent="0.15">
      <c r="C247" s="580"/>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1"/>
      <c r="AL247" s="581"/>
      <c r="AM247" s="581"/>
      <c r="AN247" s="581"/>
      <c r="AO247" s="581"/>
      <c r="AP247" s="582"/>
    </row>
    <row r="248" spans="3:42" s="12" customFormat="1" ht="21" customHeight="1" x14ac:dyDescent="0.15">
      <c r="C248" s="580"/>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1"/>
      <c r="AL248" s="581"/>
      <c r="AM248" s="581"/>
      <c r="AN248" s="581"/>
      <c r="AO248" s="581"/>
      <c r="AP248" s="582"/>
    </row>
    <row r="249" spans="3:42" s="12" customFormat="1" ht="21" customHeight="1" x14ac:dyDescent="0.15">
      <c r="C249" s="580"/>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1"/>
      <c r="AL249" s="581"/>
      <c r="AM249" s="581"/>
      <c r="AN249" s="581"/>
      <c r="AO249" s="581"/>
      <c r="AP249" s="582"/>
    </row>
    <row r="250" spans="3:42" s="12" customFormat="1" ht="21" customHeight="1" x14ac:dyDescent="0.15">
      <c r="C250" s="580"/>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1"/>
      <c r="AL250" s="581"/>
      <c r="AM250" s="581"/>
      <c r="AN250" s="581"/>
      <c r="AO250" s="581"/>
      <c r="AP250" s="582"/>
    </row>
    <row r="251" spans="3:42" s="12" customFormat="1" ht="21" customHeight="1" x14ac:dyDescent="0.15">
      <c r="C251" s="580"/>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1"/>
      <c r="AL251" s="581"/>
      <c r="AM251" s="581"/>
      <c r="AN251" s="581"/>
      <c r="AO251" s="581"/>
      <c r="AP251" s="582"/>
    </row>
    <row r="252" spans="3:42" s="12" customFormat="1" ht="21" customHeight="1" thickBot="1" x14ac:dyDescent="0.2">
      <c r="C252" s="583"/>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4"/>
      <c r="AL252" s="584"/>
      <c r="AM252" s="584"/>
      <c r="AN252" s="584"/>
      <c r="AO252" s="584"/>
      <c r="AP252" s="585"/>
    </row>
    <row r="253" spans="3:42" s="12" customFormat="1" ht="21" customHeight="1" x14ac:dyDescent="0.15">
      <c r="C253" s="115"/>
      <c r="D253" s="115"/>
      <c r="E253" s="115"/>
      <c r="F253" s="115"/>
      <c r="G253" s="115"/>
      <c r="H253" s="115"/>
      <c r="I253" s="115"/>
      <c r="J253" s="115"/>
      <c r="K253" s="115"/>
      <c r="L253" s="115"/>
      <c r="M253" s="115"/>
      <c r="N253" s="115"/>
      <c r="O253" s="115"/>
      <c r="P253" s="115"/>
      <c r="Q253" s="115"/>
      <c r="R253" s="115"/>
      <c r="S253" s="115"/>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3"/>
    </row>
    <row r="254" spans="3:42" s="12" customFormat="1" ht="30.75" customHeight="1" x14ac:dyDescent="0.15">
      <c r="C254" s="278" t="s">
        <v>1205</v>
      </c>
      <c r="D254" s="278"/>
      <c r="E254" s="278"/>
      <c r="F254" s="278"/>
      <c r="G254" s="278"/>
      <c r="H254" s="278"/>
      <c r="I254" s="278"/>
      <c r="J254" s="278"/>
      <c r="K254" s="278"/>
      <c r="L254" s="278"/>
      <c r="M254" s="278"/>
      <c r="N254" s="278"/>
      <c r="O254" s="278"/>
      <c r="P254" s="278"/>
      <c r="Q254" s="278"/>
      <c r="R254" s="278"/>
      <c r="S254" s="278"/>
      <c r="T254" s="278"/>
      <c r="U254" s="278"/>
      <c r="V254" s="278"/>
      <c r="W254" s="278"/>
      <c r="X254" s="278"/>
      <c r="Y254" s="278"/>
      <c r="Z254" s="278"/>
      <c r="AA254" s="278"/>
      <c r="AB254" s="278"/>
      <c r="AC254" s="278"/>
      <c r="AD254" s="278"/>
      <c r="AE254" s="278"/>
      <c r="AF254" s="278"/>
      <c r="AG254" s="278"/>
      <c r="AH254" s="278"/>
      <c r="AI254" s="278"/>
      <c r="AJ254" s="278"/>
      <c r="AK254" s="278"/>
      <c r="AL254" s="278"/>
      <c r="AM254" s="278"/>
      <c r="AN254" s="278"/>
      <c r="AO254" s="278"/>
      <c r="AP254" s="278"/>
    </row>
    <row r="255" spans="3:42" s="12" customFormat="1" ht="52.5" customHeight="1" thickBot="1" x14ac:dyDescent="0.2">
      <c r="C255" s="604" t="s">
        <v>848</v>
      </c>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04"/>
      <c r="AL255" s="604"/>
      <c r="AM255" s="604"/>
      <c r="AN255" s="604"/>
      <c r="AO255" s="604"/>
      <c r="AP255" s="604"/>
    </row>
    <row r="256" spans="3:42" s="12" customFormat="1" ht="21" customHeight="1" x14ac:dyDescent="0.15">
      <c r="C256" s="577"/>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8"/>
      <c r="AL256" s="578"/>
      <c r="AM256" s="578"/>
      <c r="AN256" s="578"/>
      <c r="AO256" s="578"/>
      <c r="AP256" s="579"/>
    </row>
    <row r="257" spans="3:45" s="12" customFormat="1" ht="21" customHeight="1" x14ac:dyDescent="0.15">
      <c r="C257" s="580"/>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1"/>
      <c r="AL257" s="581"/>
      <c r="AM257" s="581"/>
      <c r="AN257" s="581"/>
      <c r="AO257" s="581"/>
      <c r="AP257" s="582"/>
    </row>
    <row r="258" spans="3:45" s="113" customFormat="1" ht="12" customHeight="1" x14ac:dyDescent="0.15">
      <c r="C258" s="580"/>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1"/>
      <c r="AL258" s="581"/>
      <c r="AM258" s="581"/>
      <c r="AN258" s="581"/>
      <c r="AO258" s="581"/>
      <c r="AP258" s="582"/>
    </row>
    <row r="259" spans="3:45" s="114" customFormat="1" ht="24.95" customHeight="1" x14ac:dyDescent="0.15">
      <c r="C259" s="580"/>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1"/>
      <c r="AL259" s="581"/>
      <c r="AM259" s="581"/>
      <c r="AN259" s="581"/>
      <c r="AO259" s="581"/>
      <c r="AP259" s="582"/>
    </row>
    <row r="260" spans="3:45" s="114" customFormat="1" ht="24.95" customHeight="1" x14ac:dyDescent="0.15">
      <c r="C260" s="580"/>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1"/>
      <c r="AL260" s="581"/>
      <c r="AM260" s="581"/>
      <c r="AN260" s="581"/>
      <c r="AO260" s="581"/>
      <c r="AP260" s="582"/>
    </row>
    <row r="261" spans="3:45" s="114" customFormat="1" ht="24.95" customHeight="1" x14ac:dyDescent="0.15">
      <c r="C261" s="580"/>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1"/>
      <c r="AL261" s="581"/>
      <c r="AM261" s="581"/>
      <c r="AN261" s="581"/>
      <c r="AO261" s="581"/>
      <c r="AP261" s="582"/>
      <c r="AS261" s="116"/>
    </row>
    <row r="262" spans="3:45" s="114" customFormat="1" ht="24.95" customHeight="1" x14ac:dyDescent="0.15">
      <c r="C262" s="580"/>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1"/>
      <c r="AL262" s="581"/>
      <c r="AM262" s="581"/>
      <c r="AN262" s="581"/>
      <c r="AO262" s="581"/>
      <c r="AP262" s="582"/>
    </row>
    <row r="263" spans="3:45" s="12" customFormat="1" ht="21" customHeight="1" x14ac:dyDescent="0.15">
      <c r="C263" s="580"/>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1"/>
      <c r="AL263" s="581"/>
      <c r="AM263" s="581"/>
      <c r="AN263" s="581"/>
      <c r="AO263" s="581"/>
      <c r="AP263" s="582"/>
    </row>
    <row r="264" spans="3:45" s="12" customFormat="1" ht="21" customHeight="1" x14ac:dyDescent="0.15">
      <c r="C264" s="580"/>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1"/>
      <c r="AL264" s="581"/>
      <c r="AM264" s="581"/>
      <c r="AN264" s="581"/>
      <c r="AO264" s="581"/>
      <c r="AP264" s="582"/>
    </row>
    <row r="265" spans="3:45" s="12" customFormat="1" ht="21" customHeight="1" x14ac:dyDescent="0.15">
      <c r="C265" s="580"/>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1"/>
      <c r="AL265" s="581"/>
      <c r="AM265" s="581"/>
      <c r="AN265" s="581"/>
      <c r="AO265" s="581"/>
      <c r="AP265" s="582"/>
    </row>
    <row r="266" spans="3:45" s="12" customFormat="1" ht="21" customHeight="1" x14ac:dyDescent="0.15">
      <c r="C266" s="580"/>
      <c r="D266" s="581"/>
      <c r="E266" s="581"/>
      <c r="F266" s="581"/>
      <c r="G266" s="581"/>
      <c r="H266" s="581"/>
      <c r="I266" s="581"/>
      <c r="J266" s="581"/>
      <c r="K266" s="581"/>
      <c r="L266" s="581"/>
      <c r="M266" s="581"/>
      <c r="N266" s="581"/>
      <c r="O266" s="581"/>
      <c r="P266" s="581"/>
      <c r="Q266" s="581"/>
      <c r="R266" s="581"/>
      <c r="S266" s="581"/>
      <c r="T266" s="581"/>
      <c r="U266" s="581"/>
      <c r="V266" s="581"/>
      <c r="W266" s="581"/>
      <c r="X266" s="581"/>
      <c r="Y266" s="581"/>
      <c r="Z266" s="581"/>
      <c r="AA266" s="581"/>
      <c r="AB266" s="581"/>
      <c r="AC266" s="581"/>
      <c r="AD266" s="581"/>
      <c r="AE266" s="581"/>
      <c r="AF266" s="581"/>
      <c r="AG266" s="581"/>
      <c r="AH266" s="581"/>
      <c r="AI266" s="581"/>
      <c r="AJ266" s="581"/>
      <c r="AK266" s="581"/>
      <c r="AL266" s="581"/>
      <c r="AM266" s="581"/>
      <c r="AN266" s="581"/>
      <c r="AO266" s="581"/>
      <c r="AP266" s="582"/>
    </row>
    <row r="267" spans="3:45" s="12" customFormat="1" ht="21" customHeight="1" x14ac:dyDescent="0.15">
      <c r="C267" s="580"/>
      <c r="D267" s="581"/>
      <c r="E267" s="581"/>
      <c r="F267" s="581"/>
      <c r="G267" s="581"/>
      <c r="H267" s="581"/>
      <c r="I267" s="581"/>
      <c r="J267" s="581"/>
      <c r="K267" s="581"/>
      <c r="L267" s="581"/>
      <c r="M267" s="581"/>
      <c r="N267" s="581"/>
      <c r="O267" s="581"/>
      <c r="P267" s="581"/>
      <c r="Q267" s="581"/>
      <c r="R267" s="581"/>
      <c r="S267" s="581"/>
      <c r="T267" s="581"/>
      <c r="U267" s="581"/>
      <c r="V267" s="581"/>
      <c r="W267" s="581"/>
      <c r="X267" s="581"/>
      <c r="Y267" s="581"/>
      <c r="Z267" s="581"/>
      <c r="AA267" s="581"/>
      <c r="AB267" s="581"/>
      <c r="AC267" s="581"/>
      <c r="AD267" s="581"/>
      <c r="AE267" s="581"/>
      <c r="AF267" s="581"/>
      <c r="AG267" s="581"/>
      <c r="AH267" s="581"/>
      <c r="AI267" s="581"/>
      <c r="AJ267" s="581"/>
      <c r="AK267" s="581"/>
      <c r="AL267" s="581"/>
      <c r="AM267" s="581"/>
      <c r="AN267" s="581"/>
      <c r="AO267" s="581"/>
      <c r="AP267" s="582"/>
    </row>
    <row r="268" spans="3:45" s="12" customFormat="1" ht="21" customHeight="1" x14ac:dyDescent="0.15">
      <c r="C268" s="580"/>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1"/>
      <c r="AL268" s="581"/>
      <c r="AM268" s="581"/>
      <c r="AN268" s="581"/>
      <c r="AO268" s="581"/>
      <c r="AP268" s="582"/>
    </row>
    <row r="269" spans="3:45" s="12" customFormat="1" ht="21" customHeight="1" x14ac:dyDescent="0.15">
      <c r="C269" s="580"/>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1"/>
      <c r="AL269" s="581"/>
      <c r="AM269" s="581"/>
      <c r="AN269" s="581"/>
      <c r="AO269" s="581"/>
      <c r="AP269" s="582"/>
    </row>
    <row r="270" spans="3:45" s="12" customFormat="1" ht="21" customHeight="1" x14ac:dyDescent="0.15">
      <c r="C270" s="580"/>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1"/>
      <c r="AL270" s="581"/>
      <c r="AM270" s="581"/>
      <c r="AN270" s="581"/>
      <c r="AO270" s="581"/>
      <c r="AP270" s="582"/>
    </row>
    <row r="271" spans="3:45" s="12" customFormat="1" ht="21" customHeight="1" x14ac:dyDescent="0.15">
      <c r="C271" s="580"/>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1"/>
      <c r="AL271" s="581"/>
      <c r="AM271" s="581"/>
      <c r="AN271" s="581"/>
      <c r="AO271" s="581"/>
      <c r="AP271" s="582"/>
    </row>
    <row r="272" spans="3:45" s="12" customFormat="1" ht="21" customHeight="1" x14ac:dyDescent="0.15">
      <c r="C272" s="580"/>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1"/>
      <c r="AL272" s="581"/>
      <c r="AM272" s="581"/>
      <c r="AN272" s="581"/>
      <c r="AO272" s="581"/>
      <c r="AP272" s="582"/>
    </row>
    <row r="273" spans="3:45" s="12" customFormat="1" ht="21" customHeight="1" x14ac:dyDescent="0.15">
      <c r="C273" s="580"/>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1"/>
      <c r="AL273" s="581"/>
      <c r="AM273" s="581"/>
      <c r="AN273" s="581"/>
      <c r="AO273" s="581"/>
      <c r="AP273" s="582"/>
    </row>
    <row r="274" spans="3:45" s="12" customFormat="1" ht="21" customHeight="1" x14ac:dyDescent="0.15">
      <c r="C274" s="580"/>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1"/>
      <c r="AL274" s="581"/>
      <c r="AM274" s="581"/>
      <c r="AN274" s="581"/>
      <c r="AO274" s="581"/>
      <c r="AP274" s="582"/>
    </row>
    <row r="275" spans="3:45" s="12" customFormat="1" ht="21" customHeight="1" x14ac:dyDescent="0.15">
      <c r="C275" s="580"/>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1"/>
      <c r="AL275" s="581"/>
      <c r="AM275" s="581"/>
      <c r="AN275" s="581"/>
      <c r="AO275" s="581"/>
      <c r="AP275" s="582"/>
      <c r="AS275" s="13"/>
    </row>
    <row r="276" spans="3:45" s="12" customFormat="1" ht="21" customHeight="1" x14ac:dyDescent="0.15">
      <c r="C276" s="580"/>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1"/>
      <c r="AL276" s="581"/>
      <c r="AM276" s="581"/>
      <c r="AN276" s="581"/>
      <c r="AO276" s="581"/>
      <c r="AP276" s="582"/>
    </row>
    <row r="277" spans="3:45" s="12" customFormat="1" ht="21" customHeight="1" x14ac:dyDescent="0.15">
      <c r="C277" s="580"/>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1"/>
      <c r="AL277" s="581"/>
      <c r="AM277" s="581"/>
      <c r="AN277" s="581"/>
      <c r="AO277" s="581"/>
      <c r="AP277" s="582"/>
    </row>
    <row r="278" spans="3:45" s="12" customFormat="1" ht="21" customHeight="1" x14ac:dyDescent="0.15">
      <c r="C278" s="580"/>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1"/>
      <c r="AL278" s="581"/>
      <c r="AM278" s="581"/>
      <c r="AN278" s="581"/>
      <c r="AO278" s="581"/>
      <c r="AP278" s="582"/>
    </row>
    <row r="279" spans="3:45" s="12" customFormat="1" ht="21" customHeight="1" x14ac:dyDescent="0.15">
      <c r="C279" s="580"/>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1"/>
      <c r="AL279" s="581"/>
      <c r="AM279" s="581"/>
      <c r="AN279" s="581"/>
      <c r="AO279" s="581"/>
      <c r="AP279" s="582"/>
    </row>
    <row r="280" spans="3:45" s="12" customFormat="1" ht="21" customHeight="1" x14ac:dyDescent="0.15">
      <c r="C280" s="580"/>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1"/>
      <c r="AL280" s="581"/>
      <c r="AM280" s="581"/>
      <c r="AN280" s="581"/>
      <c r="AO280" s="581"/>
      <c r="AP280" s="582"/>
    </row>
    <row r="281" spans="3:45" s="12" customFormat="1" ht="21" customHeight="1" x14ac:dyDescent="0.15">
      <c r="C281" s="580"/>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1"/>
      <c r="AL281" s="581"/>
      <c r="AM281" s="581"/>
      <c r="AN281" s="581"/>
      <c r="AO281" s="581"/>
      <c r="AP281" s="582"/>
    </row>
    <row r="282" spans="3:45" s="12" customFormat="1" ht="21" customHeight="1" x14ac:dyDescent="0.15">
      <c r="C282" s="580"/>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1"/>
      <c r="AL282" s="581"/>
      <c r="AM282" s="581"/>
      <c r="AN282" s="581"/>
      <c r="AO282" s="581"/>
      <c r="AP282" s="582"/>
    </row>
    <row r="283" spans="3:45" s="12" customFormat="1" ht="21" customHeight="1" x14ac:dyDescent="0.15">
      <c r="C283" s="580"/>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1"/>
      <c r="AL283" s="581"/>
      <c r="AM283" s="581"/>
      <c r="AN283" s="581"/>
      <c r="AO283" s="581"/>
      <c r="AP283" s="582"/>
    </row>
    <row r="284" spans="3:45" s="12" customFormat="1" ht="21" customHeight="1" x14ac:dyDescent="0.15">
      <c r="C284" s="580"/>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1"/>
      <c r="AL284" s="581"/>
      <c r="AM284" s="581"/>
      <c r="AN284" s="581"/>
      <c r="AO284" s="581"/>
      <c r="AP284" s="582"/>
    </row>
    <row r="285" spans="3:45" s="12" customFormat="1" ht="21" customHeight="1" x14ac:dyDescent="0.15">
      <c r="C285" s="580"/>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1"/>
      <c r="AL285" s="581"/>
      <c r="AM285" s="581"/>
      <c r="AN285" s="581"/>
      <c r="AO285" s="581"/>
      <c r="AP285" s="582"/>
    </row>
    <row r="286" spans="3:45" s="12" customFormat="1" ht="21" customHeight="1" x14ac:dyDescent="0.15">
      <c r="C286" s="580"/>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1"/>
      <c r="AL286" s="581"/>
      <c r="AM286" s="581"/>
      <c r="AN286" s="581"/>
      <c r="AO286" s="581"/>
      <c r="AP286" s="582"/>
    </row>
    <row r="287" spans="3:45" s="12" customFormat="1" ht="21" customHeight="1" x14ac:dyDescent="0.15">
      <c r="C287" s="580"/>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1"/>
      <c r="AL287" s="581"/>
      <c r="AM287" s="581"/>
      <c r="AN287" s="581"/>
      <c r="AO287" s="581"/>
      <c r="AP287" s="582"/>
    </row>
    <row r="288" spans="3:45" s="12" customFormat="1" ht="21" customHeight="1" x14ac:dyDescent="0.15">
      <c r="C288" s="580"/>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1"/>
      <c r="AL288" s="581"/>
      <c r="AM288" s="581"/>
      <c r="AN288" s="581"/>
      <c r="AO288" s="581"/>
      <c r="AP288" s="582"/>
    </row>
    <row r="289" spans="3:45" s="12" customFormat="1" ht="21" customHeight="1" x14ac:dyDescent="0.15">
      <c r="C289" s="580"/>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1"/>
      <c r="AL289" s="581"/>
      <c r="AM289" s="581"/>
      <c r="AN289" s="581"/>
      <c r="AO289" s="581"/>
      <c r="AP289" s="582"/>
    </row>
    <row r="290" spans="3:45" s="12" customFormat="1" ht="21" customHeight="1" x14ac:dyDescent="0.15">
      <c r="C290" s="580"/>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1"/>
      <c r="AL290" s="581"/>
      <c r="AM290" s="581"/>
      <c r="AN290" s="581"/>
      <c r="AO290" s="581"/>
      <c r="AP290" s="582"/>
    </row>
    <row r="291" spans="3:45" s="12" customFormat="1" ht="21" customHeight="1" x14ac:dyDescent="0.15">
      <c r="C291" s="580"/>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1"/>
      <c r="AL291" s="581"/>
      <c r="AM291" s="581"/>
      <c r="AN291" s="581"/>
      <c r="AO291" s="581"/>
      <c r="AP291" s="582"/>
    </row>
    <row r="292" spans="3:45" s="12" customFormat="1" ht="21" customHeight="1" thickBot="1" x14ac:dyDescent="0.2">
      <c r="C292" s="583"/>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4"/>
      <c r="AL292" s="584"/>
      <c r="AM292" s="584"/>
      <c r="AN292" s="584"/>
      <c r="AO292" s="584"/>
      <c r="AP292" s="585"/>
    </row>
    <row r="293" spans="3:45" s="12" customFormat="1" ht="21" customHeight="1" x14ac:dyDescent="0.15">
      <c r="C293" s="115"/>
      <c r="D293" s="115"/>
      <c r="E293" s="115"/>
      <c r="F293" s="115"/>
      <c r="G293" s="115"/>
      <c r="H293" s="115"/>
      <c r="I293" s="115"/>
      <c r="J293" s="115"/>
      <c r="K293" s="115"/>
      <c r="L293" s="115"/>
      <c r="M293" s="115"/>
      <c r="N293" s="115"/>
      <c r="O293" s="115"/>
      <c r="P293" s="115"/>
      <c r="Q293" s="115"/>
      <c r="R293" s="115"/>
      <c r="S293" s="115"/>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c r="AO293" s="114"/>
      <c r="AP293" s="113"/>
    </row>
    <row r="294" spans="3:45" s="12" customFormat="1" ht="30.75" customHeight="1" x14ac:dyDescent="0.15">
      <c r="C294" s="278" t="s">
        <v>1206</v>
      </c>
      <c r="D294" s="278"/>
      <c r="E294" s="278"/>
      <c r="F294" s="278"/>
      <c r="G294" s="278"/>
      <c r="H294" s="278"/>
      <c r="I294" s="278"/>
      <c r="J294" s="278"/>
      <c r="K294" s="278"/>
      <c r="L294" s="278"/>
      <c r="M294" s="278"/>
      <c r="N294" s="278"/>
      <c r="O294" s="278"/>
      <c r="P294" s="278"/>
      <c r="Q294" s="278"/>
      <c r="R294" s="278"/>
      <c r="S294" s="278"/>
      <c r="T294" s="278"/>
      <c r="U294" s="278"/>
      <c r="V294" s="278"/>
      <c r="W294" s="278"/>
      <c r="X294" s="278"/>
      <c r="Y294" s="278"/>
      <c r="Z294" s="278"/>
      <c r="AA294" s="278"/>
      <c r="AB294" s="278"/>
      <c r="AC294" s="278"/>
      <c r="AD294" s="278"/>
      <c r="AE294" s="278"/>
      <c r="AF294" s="278"/>
      <c r="AG294" s="278"/>
      <c r="AH294" s="278"/>
      <c r="AI294" s="278"/>
      <c r="AJ294" s="278"/>
      <c r="AK294" s="278"/>
      <c r="AL294" s="278"/>
      <c r="AM294" s="278"/>
      <c r="AN294" s="278"/>
      <c r="AO294" s="278"/>
      <c r="AP294" s="278"/>
    </row>
    <row r="295" spans="3:45" s="12" customFormat="1" ht="38.25" customHeight="1" thickBot="1" x14ac:dyDescent="0.2">
      <c r="C295" s="604" t="s">
        <v>849</v>
      </c>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04"/>
      <c r="AL295" s="604"/>
      <c r="AM295" s="604"/>
      <c r="AN295" s="604"/>
      <c r="AO295" s="604"/>
      <c r="AP295" s="604"/>
    </row>
    <row r="296" spans="3:45" s="12" customFormat="1" ht="21" customHeight="1" x14ac:dyDescent="0.15">
      <c r="C296" s="577"/>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8"/>
      <c r="AL296" s="578"/>
      <c r="AM296" s="578"/>
      <c r="AN296" s="578"/>
      <c r="AO296" s="578"/>
      <c r="AP296" s="579"/>
    </row>
    <row r="297" spans="3:45" s="12" customFormat="1" ht="21" customHeight="1" x14ac:dyDescent="0.15">
      <c r="C297" s="580"/>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1"/>
      <c r="AL297" s="581"/>
      <c r="AM297" s="581"/>
      <c r="AN297" s="581"/>
      <c r="AO297" s="581"/>
      <c r="AP297" s="582"/>
    </row>
    <row r="298" spans="3:45" s="113" customFormat="1" ht="12" customHeight="1" x14ac:dyDescent="0.15">
      <c r="C298" s="580"/>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1"/>
      <c r="AL298" s="581"/>
      <c r="AM298" s="581"/>
      <c r="AN298" s="581"/>
      <c r="AO298" s="581"/>
      <c r="AP298" s="582"/>
    </row>
    <row r="299" spans="3:45" s="113" customFormat="1" ht="24.95" customHeight="1" x14ac:dyDescent="0.15">
      <c r="C299" s="580"/>
      <c r="D299" s="581"/>
      <c r="E299" s="581"/>
      <c r="F299" s="581"/>
      <c r="G299" s="581"/>
      <c r="H299" s="581"/>
      <c r="I299" s="581"/>
      <c r="J299" s="581"/>
      <c r="K299" s="581"/>
      <c r="L299" s="581"/>
      <c r="M299" s="581"/>
      <c r="N299" s="581"/>
      <c r="O299" s="581"/>
      <c r="P299" s="581"/>
      <c r="Q299" s="581"/>
      <c r="R299" s="581"/>
      <c r="S299" s="581"/>
      <c r="T299" s="581"/>
      <c r="U299" s="581"/>
      <c r="V299" s="581"/>
      <c r="W299" s="581"/>
      <c r="X299" s="581"/>
      <c r="Y299" s="581"/>
      <c r="Z299" s="581"/>
      <c r="AA299" s="581"/>
      <c r="AB299" s="581"/>
      <c r="AC299" s="581"/>
      <c r="AD299" s="581"/>
      <c r="AE299" s="581"/>
      <c r="AF299" s="581"/>
      <c r="AG299" s="581"/>
      <c r="AH299" s="581"/>
      <c r="AI299" s="581"/>
      <c r="AJ299" s="581"/>
      <c r="AK299" s="581"/>
      <c r="AL299" s="581"/>
      <c r="AM299" s="581"/>
      <c r="AN299" s="581"/>
      <c r="AO299" s="581"/>
      <c r="AP299" s="582"/>
    </row>
    <row r="300" spans="3:45" s="114" customFormat="1" ht="24.95" customHeight="1" x14ac:dyDescent="0.15">
      <c r="C300" s="580"/>
      <c r="D300" s="581"/>
      <c r="E300" s="581"/>
      <c r="F300" s="581"/>
      <c r="G300" s="581"/>
      <c r="H300" s="581"/>
      <c r="I300" s="581"/>
      <c r="J300" s="581"/>
      <c r="K300" s="581"/>
      <c r="L300" s="581"/>
      <c r="M300" s="581"/>
      <c r="N300" s="581"/>
      <c r="O300" s="581"/>
      <c r="P300" s="581"/>
      <c r="Q300" s="581"/>
      <c r="R300" s="581"/>
      <c r="S300" s="581"/>
      <c r="T300" s="581"/>
      <c r="U300" s="581"/>
      <c r="V300" s="581"/>
      <c r="W300" s="581"/>
      <c r="X300" s="581"/>
      <c r="Y300" s="581"/>
      <c r="Z300" s="581"/>
      <c r="AA300" s="581"/>
      <c r="AB300" s="581"/>
      <c r="AC300" s="581"/>
      <c r="AD300" s="581"/>
      <c r="AE300" s="581"/>
      <c r="AF300" s="581"/>
      <c r="AG300" s="581"/>
      <c r="AH300" s="581"/>
      <c r="AI300" s="581"/>
      <c r="AJ300" s="581"/>
      <c r="AK300" s="581"/>
      <c r="AL300" s="581"/>
      <c r="AM300" s="581"/>
      <c r="AN300" s="581"/>
      <c r="AO300" s="581"/>
      <c r="AP300" s="582"/>
    </row>
    <row r="301" spans="3:45" s="114" customFormat="1" ht="24.95" customHeight="1" x14ac:dyDescent="0.15">
      <c r="C301" s="580"/>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1"/>
      <c r="AL301" s="581"/>
      <c r="AM301" s="581"/>
      <c r="AN301" s="581"/>
      <c r="AO301" s="581"/>
      <c r="AP301" s="582"/>
      <c r="AS301" s="116"/>
    </row>
    <row r="302" spans="3:45" s="114" customFormat="1" ht="24.95" customHeight="1" x14ac:dyDescent="0.15">
      <c r="C302" s="580"/>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1"/>
      <c r="AL302" s="581"/>
      <c r="AM302" s="581"/>
      <c r="AN302" s="581"/>
      <c r="AO302" s="581"/>
      <c r="AP302" s="582"/>
    </row>
    <row r="303" spans="3:45" s="12" customFormat="1" ht="21" customHeight="1" x14ac:dyDescent="0.15">
      <c r="C303" s="580"/>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1"/>
      <c r="AL303" s="581"/>
      <c r="AM303" s="581"/>
      <c r="AN303" s="581"/>
      <c r="AO303" s="581"/>
      <c r="AP303" s="582"/>
    </row>
    <row r="304" spans="3:45" s="12" customFormat="1" ht="21" customHeight="1" x14ac:dyDescent="0.15">
      <c r="C304" s="580"/>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1"/>
      <c r="AL304" s="581"/>
      <c r="AM304" s="581"/>
      <c r="AN304" s="581"/>
      <c r="AO304" s="581"/>
      <c r="AP304" s="582"/>
    </row>
    <row r="305" spans="3:45" s="12" customFormat="1" ht="21" customHeight="1" x14ac:dyDescent="0.15">
      <c r="C305" s="580"/>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1"/>
      <c r="AL305" s="581"/>
      <c r="AM305" s="581"/>
      <c r="AN305" s="581"/>
      <c r="AO305" s="581"/>
      <c r="AP305" s="582"/>
    </row>
    <row r="306" spans="3:45" s="12" customFormat="1" ht="21" customHeight="1" x14ac:dyDescent="0.15">
      <c r="C306" s="580"/>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1"/>
      <c r="AL306" s="581"/>
      <c r="AM306" s="581"/>
      <c r="AN306" s="581"/>
      <c r="AO306" s="581"/>
      <c r="AP306" s="582"/>
    </row>
    <row r="307" spans="3:45" s="12" customFormat="1" ht="21" customHeight="1" x14ac:dyDescent="0.15">
      <c r="C307" s="580"/>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1"/>
      <c r="AL307" s="581"/>
      <c r="AM307" s="581"/>
      <c r="AN307" s="581"/>
      <c r="AO307" s="581"/>
      <c r="AP307" s="582"/>
    </row>
    <row r="308" spans="3:45" s="12" customFormat="1" ht="21" customHeight="1" x14ac:dyDescent="0.15">
      <c r="C308" s="580"/>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1"/>
      <c r="AL308" s="581"/>
      <c r="AM308" s="581"/>
      <c r="AN308" s="581"/>
      <c r="AO308" s="581"/>
      <c r="AP308" s="582"/>
    </row>
    <row r="309" spans="3:45" s="12" customFormat="1" ht="21" customHeight="1" x14ac:dyDescent="0.15">
      <c r="C309" s="580"/>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1"/>
      <c r="AL309" s="581"/>
      <c r="AM309" s="581"/>
      <c r="AN309" s="581"/>
      <c r="AO309" s="581"/>
      <c r="AP309" s="582"/>
    </row>
    <row r="310" spans="3:45" s="12" customFormat="1" ht="21" customHeight="1" x14ac:dyDescent="0.15">
      <c r="C310" s="580"/>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1"/>
      <c r="AL310" s="581"/>
      <c r="AM310" s="581"/>
      <c r="AN310" s="581"/>
      <c r="AO310" s="581"/>
      <c r="AP310" s="582"/>
    </row>
    <row r="311" spans="3:45" s="12" customFormat="1" ht="21" customHeight="1" x14ac:dyDescent="0.15">
      <c r="C311" s="580"/>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1"/>
      <c r="AL311" s="581"/>
      <c r="AM311" s="581"/>
      <c r="AN311" s="581"/>
      <c r="AO311" s="581"/>
      <c r="AP311" s="582"/>
    </row>
    <row r="312" spans="3:45" s="12" customFormat="1" ht="21" customHeight="1" x14ac:dyDescent="0.15">
      <c r="C312" s="580"/>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1"/>
      <c r="AL312" s="581"/>
      <c r="AM312" s="581"/>
      <c r="AN312" s="581"/>
      <c r="AO312" s="581"/>
      <c r="AP312" s="582"/>
    </row>
    <row r="313" spans="3:45" s="12" customFormat="1" ht="21" customHeight="1" x14ac:dyDescent="0.15">
      <c r="C313" s="580"/>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1"/>
      <c r="AL313" s="581"/>
      <c r="AM313" s="581"/>
      <c r="AN313" s="581"/>
      <c r="AO313" s="581"/>
      <c r="AP313" s="582"/>
    </row>
    <row r="314" spans="3:45" s="12" customFormat="1" ht="21" customHeight="1" x14ac:dyDescent="0.15">
      <c r="C314" s="580"/>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1"/>
      <c r="AL314" s="581"/>
      <c r="AM314" s="581"/>
      <c r="AN314" s="581"/>
      <c r="AO314" s="581"/>
      <c r="AP314" s="582"/>
      <c r="AS314" s="13"/>
    </row>
    <row r="315" spans="3:45" s="12" customFormat="1" ht="21" customHeight="1" x14ac:dyDescent="0.15">
      <c r="C315" s="580"/>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1"/>
      <c r="AL315" s="581"/>
      <c r="AM315" s="581"/>
      <c r="AN315" s="581"/>
      <c r="AO315" s="581"/>
      <c r="AP315" s="582"/>
    </row>
    <row r="316" spans="3:45" s="12" customFormat="1" ht="21" customHeight="1" x14ac:dyDescent="0.15">
      <c r="C316" s="580"/>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1"/>
      <c r="AL316" s="581"/>
      <c r="AM316" s="581"/>
      <c r="AN316" s="581"/>
      <c r="AO316" s="581"/>
      <c r="AP316" s="582"/>
    </row>
    <row r="317" spans="3:45" s="12" customFormat="1" ht="21" customHeight="1" x14ac:dyDescent="0.15">
      <c r="C317" s="580"/>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1"/>
      <c r="AL317" s="581"/>
      <c r="AM317" s="581"/>
      <c r="AN317" s="581"/>
      <c r="AO317" s="581"/>
      <c r="AP317" s="582"/>
    </row>
    <row r="318" spans="3:45" s="12" customFormat="1" ht="21" customHeight="1" x14ac:dyDescent="0.15">
      <c r="C318" s="580"/>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1"/>
      <c r="AL318" s="581"/>
      <c r="AM318" s="581"/>
      <c r="AN318" s="581"/>
      <c r="AO318" s="581"/>
      <c r="AP318" s="582"/>
    </row>
    <row r="319" spans="3:45" s="12" customFormat="1" ht="21" customHeight="1" x14ac:dyDescent="0.15">
      <c r="C319" s="580"/>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1"/>
      <c r="AL319" s="581"/>
      <c r="AM319" s="581"/>
      <c r="AN319" s="581"/>
      <c r="AO319" s="581"/>
      <c r="AP319" s="582"/>
    </row>
    <row r="320" spans="3:45" s="12" customFormat="1" ht="21" customHeight="1" x14ac:dyDescent="0.15">
      <c r="C320" s="580"/>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1"/>
      <c r="AL320" s="581"/>
      <c r="AM320" s="581"/>
      <c r="AN320" s="581"/>
      <c r="AO320" s="581"/>
      <c r="AP320" s="582"/>
    </row>
    <row r="321" spans="3:42" s="12" customFormat="1" ht="21" customHeight="1" x14ac:dyDescent="0.15">
      <c r="C321" s="580"/>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1"/>
      <c r="AL321" s="581"/>
      <c r="AM321" s="581"/>
      <c r="AN321" s="581"/>
      <c r="AO321" s="581"/>
      <c r="AP321" s="582"/>
    </row>
    <row r="322" spans="3:42" s="12" customFormat="1" ht="21" customHeight="1" x14ac:dyDescent="0.15">
      <c r="C322" s="580"/>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1"/>
      <c r="AL322" s="581"/>
      <c r="AM322" s="581"/>
      <c r="AN322" s="581"/>
      <c r="AO322" s="581"/>
      <c r="AP322" s="582"/>
    </row>
    <row r="323" spans="3:42" s="12" customFormat="1" ht="21" customHeight="1" x14ac:dyDescent="0.15">
      <c r="C323" s="580"/>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1"/>
      <c r="AL323" s="581"/>
      <c r="AM323" s="581"/>
      <c r="AN323" s="581"/>
      <c r="AO323" s="581"/>
      <c r="AP323" s="582"/>
    </row>
    <row r="324" spans="3:42" s="12" customFormat="1" ht="21" customHeight="1" x14ac:dyDescent="0.15">
      <c r="C324" s="580"/>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1"/>
      <c r="AL324" s="581"/>
      <c r="AM324" s="581"/>
      <c r="AN324" s="581"/>
      <c r="AO324" s="581"/>
      <c r="AP324" s="582"/>
    </row>
    <row r="325" spans="3:42" s="12" customFormat="1" ht="21" customHeight="1" x14ac:dyDescent="0.15">
      <c r="C325" s="580"/>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1"/>
      <c r="AL325" s="581"/>
      <c r="AM325" s="581"/>
      <c r="AN325" s="581"/>
      <c r="AO325" s="581"/>
      <c r="AP325" s="582"/>
    </row>
    <row r="326" spans="3:42" s="12" customFormat="1" ht="21" customHeight="1" x14ac:dyDescent="0.15">
      <c r="C326" s="580"/>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1"/>
      <c r="AL326" s="581"/>
      <c r="AM326" s="581"/>
      <c r="AN326" s="581"/>
      <c r="AO326" s="581"/>
      <c r="AP326" s="582"/>
    </row>
    <row r="327" spans="3:42" s="12" customFormat="1" ht="21" customHeight="1" x14ac:dyDescent="0.15">
      <c r="C327" s="580"/>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1"/>
      <c r="AL327" s="581"/>
      <c r="AM327" s="581"/>
      <c r="AN327" s="581"/>
      <c r="AO327" s="581"/>
      <c r="AP327" s="582"/>
    </row>
    <row r="328" spans="3:42" s="12" customFormat="1" ht="21" customHeight="1" x14ac:dyDescent="0.15">
      <c r="C328" s="580"/>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1"/>
      <c r="AL328" s="581"/>
      <c r="AM328" s="581"/>
      <c r="AN328" s="581"/>
      <c r="AO328" s="581"/>
      <c r="AP328" s="582"/>
    </row>
    <row r="329" spans="3:42" s="12" customFormat="1" ht="21" customHeight="1" x14ac:dyDescent="0.15">
      <c r="C329" s="580"/>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1"/>
      <c r="AL329" s="581"/>
      <c r="AM329" s="581"/>
      <c r="AN329" s="581"/>
      <c r="AO329" s="581"/>
      <c r="AP329" s="582"/>
    </row>
    <row r="330" spans="3:42" s="12" customFormat="1" ht="21" customHeight="1" x14ac:dyDescent="0.15">
      <c r="C330" s="580"/>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1"/>
      <c r="AL330" s="581"/>
      <c r="AM330" s="581"/>
      <c r="AN330" s="581"/>
      <c r="AO330" s="581"/>
      <c r="AP330" s="582"/>
    </row>
    <row r="331" spans="3:42" s="12" customFormat="1" ht="21" customHeight="1" x14ac:dyDescent="0.15">
      <c r="C331" s="580"/>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1"/>
      <c r="AL331" s="581"/>
      <c r="AM331" s="581"/>
      <c r="AN331" s="581"/>
      <c r="AO331" s="581"/>
      <c r="AP331" s="582"/>
    </row>
    <row r="332" spans="3:42" s="12" customFormat="1" ht="21" customHeight="1" thickBot="1" x14ac:dyDescent="0.2">
      <c r="C332" s="583"/>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4"/>
      <c r="AL332" s="584"/>
      <c r="AM332" s="584"/>
      <c r="AN332" s="584"/>
      <c r="AO332" s="584"/>
      <c r="AP332" s="585"/>
    </row>
    <row r="333" spans="3:42" s="12" customFormat="1" ht="21" customHeight="1" x14ac:dyDescent="0.15">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17"/>
    </row>
    <row r="334" spans="3:42" s="12" customFormat="1" ht="21" customHeight="1" x14ac:dyDescent="0.15">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17"/>
    </row>
    <row r="335" spans="3:42" s="12" customFormat="1" ht="21" customHeight="1" x14ac:dyDescent="0.15">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17"/>
    </row>
    <row r="336" spans="3:42" s="12" customFormat="1" ht="21" customHeight="1" x14ac:dyDescent="0.15">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17"/>
    </row>
    <row r="337" spans="3:42" s="12" customFormat="1" ht="21" customHeight="1" x14ac:dyDescent="0.15">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row>
    <row r="338" spans="3:42" s="12" customFormat="1" ht="21" customHeight="1" x14ac:dyDescent="0.15">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row>
    <row r="339" spans="3:42" s="12" customFormat="1" ht="21" customHeight="1" x14ac:dyDescent="0.15">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row>
    <row r="340" spans="3:42" s="72" customFormat="1" ht="14.25" customHeight="1" x14ac:dyDescent="0.15">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row>
    <row r="341" spans="3:42" s="72" customFormat="1" ht="14.25" customHeight="1" x14ac:dyDescent="0.15">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7"/>
    </row>
    <row r="342" spans="3:42" s="72" customFormat="1" ht="14.25" customHeight="1" x14ac:dyDescent="0.15">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17"/>
    </row>
    <row r="343" spans="3:42" s="72" customFormat="1" ht="14.25" customHeight="1" x14ac:dyDescent="0.15">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17"/>
    </row>
    <row r="344" spans="3:42" s="72" customFormat="1" ht="14.25" customHeight="1" x14ac:dyDescent="0.15">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17"/>
    </row>
    <row r="345" spans="3:42" s="72" customFormat="1" ht="14.25" customHeight="1" x14ac:dyDescent="0.15">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17"/>
    </row>
    <row r="346" spans="3:42" s="72" customFormat="1" ht="14.25" customHeight="1" x14ac:dyDescent="0.15">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row>
    <row r="347" spans="3:42" s="72" customFormat="1" ht="14.25" customHeight="1" x14ac:dyDescent="0.15">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row>
    <row r="348" spans="3:42" s="72" customFormat="1" ht="14.25" customHeight="1" x14ac:dyDescent="0.15">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row>
    <row r="349" spans="3:42" s="72" customFormat="1" ht="14.25" customHeight="1" x14ac:dyDescent="0.15">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row>
    <row r="350" spans="3:42" s="72" customFormat="1" ht="14.25" customHeight="1" x14ac:dyDescent="0.15">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row>
    <row r="351" spans="3:42" s="72" customFormat="1" ht="14.25" customHeight="1" thickBot="1" x14ac:dyDescent="0.2">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row>
    <row r="352" spans="3:42" s="72" customFormat="1" ht="30" customHeight="1" thickBot="1" x14ac:dyDescent="0.2">
      <c r="C352" s="590" t="s">
        <v>1165</v>
      </c>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1"/>
      <c r="AL352" s="591"/>
      <c r="AM352" s="591"/>
      <c r="AN352" s="591"/>
      <c r="AO352" s="591"/>
      <c r="AP352" s="592"/>
    </row>
    <row r="353" spans="3:42" s="72" customFormat="1" ht="15" customHeight="1" x14ac:dyDescent="0.15">
      <c r="C353" s="667" t="s">
        <v>835</v>
      </c>
      <c r="D353" s="667"/>
      <c r="E353" s="667"/>
      <c r="F353" s="667"/>
      <c r="G353" s="667"/>
      <c r="H353" s="667"/>
      <c r="I353" s="667"/>
      <c r="J353" s="667"/>
      <c r="K353" s="667"/>
      <c r="L353" s="667"/>
      <c r="M353" s="667"/>
      <c r="N353" s="667"/>
      <c r="O353" s="667"/>
      <c r="P353" s="667"/>
      <c r="Q353" s="667"/>
      <c r="R353" s="667"/>
      <c r="S353" s="667"/>
      <c r="T353" s="667"/>
      <c r="U353" s="667"/>
      <c r="V353" s="667"/>
      <c r="W353" s="667"/>
      <c r="X353" s="667"/>
      <c r="Y353" s="667"/>
      <c r="Z353" s="667"/>
      <c r="AA353" s="667"/>
      <c r="AB353" s="667"/>
      <c r="AC353" s="667"/>
      <c r="AD353" s="667"/>
      <c r="AE353" s="667"/>
      <c r="AF353" s="667"/>
      <c r="AG353" s="667"/>
      <c r="AH353" s="667"/>
      <c r="AI353" s="667"/>
      <c r="AJ353" s="667"/>
      <c r="AK353" s="667"/>
      <c r="AL353" s="667"/>
      <c r="AM353" s="667"/>
      <c r="AN353" s="667"/>
      <c r="AO353" s="667"/>
      <c r="AP353" s="667"/>
    </row>
    <row r="354" spans="3:42" s="72" customFormat="1" ht="15" customHeight="1" thickBot="1" x14ac:dyDescent="0.2">
      <c r="C354" s="668"/>
      <c r="D354" s="668"/>
      <c r="E354" s="668"/>
      <c r="F354" s="668"/>
      <c r="G354" s="668"/>
      <c r="H354" s="668"/>
      <c r="I354" s="668"/>
      <c r="J354" s="668"/>
      <c r="K354" s="668"/>
      <c r="L354" s="668"/>
      <c r="M354" s="668"/>
      <c r="N354" s="668"/>
      <c r="O354" s="668"/>
      <c r="P354" s="668"/>
      <c r="Q354" s="668"/>
      <c r="R354" s="668"/>
      <c r="S354" s="668"/>
      <c r="T354" s="668"/>
      <c r="U354" s="668"/>
      <c r="V354" s="668"/>
      <c r="W354" s="668"/>
      <c r="X354" s="668"/>
      <c r="Y354" s="668"/>
      <c r="Z354" s="668"/>
      <c r="AA354" s="668"/>
      <c r="AB354" s="668"/>
      <c r="AC354" s="668"/>
      <c r="AD354" s="668"/>
      <c r="AE354" s="668"/>
      <c r="AF354" s="668"/>
      <c r="AG354" s="668"/>
      <c r="AH354" s="668"/>
      <c r="AI354" s="668"/>
      <c r="AJ354" s="668"/>
      <c r="AK354" s="668"/>
      <c r="AL354" s="668"/>
      <c r="AM354" s="668"/>
      <c r="AN354" s="668"/>
      <c r="AO354" s="668"/>
      <c r="AP354" s="668"/>
    </row>
    <row r="355" spans="3:42" s="72" customFormat="1" ht="30" customHeight="1" thickBot="1" x14ac:dyDescent="0.2">
      <c r="C355" s="412" t="s">
        <v>850</v>
      </c>
      <c r="D355" s="413"/>
      <c r="E355" s="413"/>
      <c r="F355" s="413"/>
      <c r="G355" s="413"/>
      <c r="H355" s="413"/>
      <c r="I355" s="413"/>
      <c r="J355" s="413"/>
      <c r="K355" s="413"/>
      <c r="L355" s="413"/>
      <c r="M355" s="413"/>
      <c r="N355" s="413"/>
      <c r="O355" s="413"/>
      <c r="P355" s="413"/>
      <c r="Q355" s="413"/>
      <c r="R355" s="413"/>
      <c r="S355" s="413"/>
      <c r="T355" s="413"/>
      <c r="U355" s="413"/>
      <c r="V355" s="413"/>
      <c r="W355" s="413"/>
      <c r="X355" s="413"/>
      <c r="Y355" s="413"/>
      <c r="Z355" s="413"/>
      <c r="AA355" s="413"/>
      <c r="AB355" s="413"/>
      <c r="AC355" s="413"/>
      <c r="AD355" s="413"/>
      <c r="AE355" s="413"/>
      <c r="AF355" s="413"/>
      <c r="AG355" s="413"/>
      <c r="AH355" s="413"/>
      <c r="AI355" s="413"/>
      <c r="AJ355" s="413"/>
      <c r="AK355" s="413"/>
      <c r="AL355" s="413"/>
      <c r="AM355" s="413"/>
      <c r="AN355" s="413"/>
      <c r="AO355" s="413"/>
      <c r="AP355" s="414"/>
    </row>
    <row r="356" spans="3:42" s="72" customFormat="1" ht="30" customHeight="1" thickBot="1" x14ac:dyDescent="0.2">
      <c r="C356" s="415" t="s">
        <v>881</v>
      </c>
      <c r="D356" s="416"/>
      <c r="E356" s="416"/>
      <c r="F356" s="416"/>
      <c r="G356" s="416"/>
      <c r="H356" s="416"/>
      <c r="I356" s="416"/>
      <c r="J356" s="416"/>
      <c r="K356" s="416"/>
      <c r="L356" s="416"/>
      <c r="M356" s="416"/>
      <c r="N356" s="416"/>
      <c r="O356" s="416"/>
      <c r="P356" s="416"/>
      <c r="Q356" s="416"/>
      <c r="R356" s="416"/>
      <c r="S356" s="416"/>
      <c r="T356" s="416"/>
      <c r="U356" s="416"/>
      <c r="V356" s="416"/>
      <c r="W356" s="416"/>
      <c r="X356" s="416"/>
      <c r="Y356" s="416"/>
      <c r="Z356" s="416"/>
      <c r="AA356" s="416"/>
      <c r="AB356" s="416"/>
      <c r="AC356" s="416"/>
      <c r="AD356" s="416"/>
      <c r="AE356" s="416"/>
      <c r="AF356" s="416"/>
      <c r="AG356" s="416"/>
      <c r="AH356" s="416"/>
      <c r="AI356" s="416"/>
      <c r="AJ356" s="416"/>
      <c r="AK356" s="416"/>
      <c r="AL356" s="416"/>
      <c r="AM356" s="416"/>
      <c r="AN356" s="416"/>
      <c r="AO356" s="416"/>
      <c r="AP356" s="417"/>
    </row>
    <row r="357" spans="3:42" s="72" customFormat="1" ht="14.25" customHeight="1" x14ac:dyDescent="0.15">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row>
    <row r="358" spans="3:42" s="72" customFormat="1" ht="14.25" customHeight="1" x14ac:dyDescent="0.15">
      <c r="C358" s="118" t="s">
        <v>852</v>
      </c>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row>
    <row r="359" spans="3:42" s="72" customFormat="1" ht="37.5" customHeight="1" x14ac:dyDescent="0.15">
      <c r="C359" s="395" t="s">
        <v>836</v>
      </c>
      <c r="D359" s="396"/>
      <c r="E359" s="396"/>
      <c r="F359" s="396"/>
      <c r="G359" s="396"/>
      <c r="H359" s="396"/>
      <c r="I359" s="396"/>
      <c r="J359" s="669"/>
      <c r="K359" s="670"/>
      <c r="L359" s="670"/>
      <c r="M359" s="670"/>
      <c r="N359" s="671"/>
      <c r="O359" s="421"/>
      <c r="P359" s="422"/>
      <c r="Q359" s="422"/>
      <c r="R359" s="422"/>
      <c r="S359" s="422"/>
      <c r="T359" s="422"/>
      <c r="U359" s="422"/>
      <c r="V359" s="422"/>
      <c r="W359" s="422"/>
      <c r="X359" s="423"/>
      <c r="Y359" s="92"/>
      <c r="Z359" s="92"/>
      <c r="AA359" s="92"/>
      <c r="AB359" s="92"/>
      <c r="AC359" s="92"/>
      <c r="AD359" s="92"/>
      <c r="AE359" s="92"/>
      <c r="AF359" s="79"/>
      <c r="AG359" s="79"/>
      <c r="AH359" s="79"/>
      <c r="AI359" s="79"/>
      <c r="AJ359" s="79"/>
      <c r="AK359" s="79"/>
      <c r="AL359" s="79"/>
      <c r="AM359" s="79"/>
      <c r="AN359" s="79"/>
      <c r="AO359" s="79"/>
      <c r="AP359" s="79"/>
    </row>
    <row r="360" spans="3:42" s="72" customFormat="1" ht="37.5" customHeight="1" x14ac:dyDescent="0.15">
      <c r="C360" s="397" t="s">
        <v>877</v>
      </c>
      <c r="D360" s="398"/>
      <c r="E360" s="398"/>
      <c r="F360" s="398"/>
      <c r="G360" s="398"/>
      <c r="H360" s="398"/>
      <c r="I360" s="398"/>
      <c r="J360" s="427"/>
      <c r="K360" s="428"/>
      <c r="L360" s="428"/>
      <c r="M360" s="428"/>
      <c r="N360" s="428"/>
      <c r="O360" s="428"/>
      <c r="P360" s="428"/>
      <c r="Q360" s="428"/>
      <c r="R360" s="428"/>
      <c r="S360" s="428"/>
      <c r="T360" s="428"/>
      <c r="U360" s="428"/>
      <c r="V360" s="428"/>
      <c r="W360" s="428"/>
      <c r="X360" s="429"/>
      <c r="Y360" s="92"/>
      <c r="Z360" s="92"/>
      <c r="AA360" s="92"/>
      <c r="AB360" s="92"/>
      <c r="AC360" s="92"/>
      <c r="AD360" s="92"/>
      <c r="AE360" s="92"/>
      <c r="AF360" s="79"/>
      <c r="AG360" s="79"/>
      <c r="AH360" s="79"/>
      <c r="AI360" s="79"/>
      <c r="AJ360" s="79"/>
      <c r="AK360" s="79"/>
      <c r="AL360" s="79"/>
      <c r="AM360" s="79"/>
      <c r="AN360" s="79"/>
      <c r="AO360" s="79"/>
      <c r="AP360" s="79"/>
    </row>
    <row r="361" spans="3:42" s="72" customFormat="1" ht="37.5" customHeight="1" x14ac:dyDescent="0.15">
      <c r="C361" s="397" t="s">
        <v>878</v>
      </c>
      <c r="D361" s="398"/>
      <c r="E361" s="398"/>
      <c r="F361" s="398"/>
      <c r="G361" s="398"/>
      <c r="H361" s="398"/>
      <c r="I361" s="398"/>
      <c r="J361" s="421"/>
      <c r="K361" s="422"/>
      <c r="L361" s="422"/>
      <c r="M361" s="422"/>
      <c r="N361" s="422"/>
      <c r="O361" s="422"/>
      <c r="P361" s="422"/>
      <c r="Q361" s="422"/>
      <c r="R361" s="422"/>
      <c r="S361" s="422"/>
      <c r="T361" s="422"/>
      <c r="U361" s="422"/>
      <c r="V361" s="422"/>
      <c r="W361" s="422"/>
      <c r="X361" s="423"/>
      <c r="Y361" s="92"/>
      <c r="Z361" s="92"/>
      <c r="AA361" s="92"/>
      <c r="AB361" s="92"/>
      <c r="AC361" s="92"/>
      <c r="AD361" s="92"/>
      <c r="AE361" s="92"/>
      <c r="AF361" s="79"/>
      <c r="AG361" s="79"/>
      <c r="AH361" s="79"/>
      <c r="AI361" s="79"/>
      <c r="AJ361" s="79"/>
      <c r="AK361" s="79"/>
      <c r="AL361" s="79"/>
      <c r="AM361" s="79"/>
      <c r="AN361" s="79"/>
      <c r="AO361" s="79"/>
      <c r="AP361" s="79"/>
    </row>
    <row r="362" spans="3:42" s="72" customFormat="1" ht="37.5" customHeight="1" x14ac:dyDescent="0.15">
      <c r="C362" s="397" t="s">
        <v>955</v>
      </c>
      <c r="D362" s="398"/>
      <c r="E362" s="398"/>
      <c r="F362" s="398"/>
      <c r="G362" s="398"/>
      <c r="H362" s="398"/>
      <c r="I362" s="398"/>
      <c r="J362" s="424"/>
      <c r="K362" s="425"/>
      <c r="L362" s="425"/>
      <c r="M362" s="425"/>
      <c r="N362" s="425"/>
      <c r="O362" s="425"/>
      <c r="P362" s="425"/>
      <c r="Q362" s="425"/>
      <c r="R362" s="425"/>
      <c r="S362" s="425"/>
      <c r="T362" s="425"/>
      <c r="U362" s="425"/>
      <c r="V362" s="425"/>
      <c r="W362" s="425"/>
      <c r="X362" s="426"/>
      <c r="Y362" s="92"/>
      <c r="Z362" s="92"/>
      <c r="AA362" s="92"/>
      <c r="AB362" s="92"/>
      <c r="AC362" s="92"/>
      <c r="AD362" s="92"/>
      <c r="AE362" s="92"/>
      <c r="AF362" s="79"/>
      <c r="AG362" s="79"/>
      <c r="AH362" s="79"/>
      <c r="AI362" s="79"/>
      <c r="AJ362" s="79"/>
      <c r="AK362" s="79"/>
      <c r="AL362" s="79"/>
      <c r="AM362" s="79"/>
      <c r="AN362" s="79"/>
      <c r="AO362" s="79"/>
      <c r="AP362" s="79"/>
    </row>
    <row r="363" spans="3:42" s="72" customFormat="1" ht="37.5" customHeight="1" x14ac:dyDescent="0.15">
      <c r="C363" s="395" t="s">
        <v>880</v>
      </c>
      <c r="D363" s="396"/>
      <c r="E363" s="396"/>
      <c r="F363" s="396"/>
      <c r="G363" s="396"/>
      <c r="H363" s="396"/>
      <c r="I363" s="396"/>
      <c r="J363" s="675"/>
      <c r="K363" s="676"/>
      <c r="L363" s="676"/>
      <c r="M363" s="676"/>
      <c r="N363" s="676"/>
      <c r="O363" s="676"/>
      <c r="P363" s="676"/>
      <c r="Q363" s="676"/>
      <c r="R363" s="676"/>
      <c r="S363" s="676"/>
      <c r="T363" s="676"/>
      <c r="U363" s="676"/>
      <c r="V363" s="676"/>
      <c r="W363" s="676"/>
      <c r="X363" s="677"/>
      <c r="Y363" s="92"/>
      <c r="Z363" s="92"/>
      <c r="AA363" s="92"/>
      <c r="AB363" s="92"/>
      <c r="AC363" s="92"/>
      <c r="AD363" s="92"/>
      <c r="AE363" s="92"/>
      <c r="AF363" s="79"/>
      <c r="AG363" s="79"/>
      <c r="AH363" s="79"/>
      <c r="AI363" s="79"/>
      <c r="AJ363" s="79"/>
      <c r="AK363" s="79"/>
      <c r="AL363" s="79"/>
      <c r="AM363" s="79"/>
      <c r="AN363" s="79"/>
      <c r="AO363" s="79"/>
      <c r="AP363" s="79"/>
    </row>
    <row r="364" spans="3:42" s="88" customFormat="1" ht="37.5" customHeight="1" x14ac:dyDescent="0.15">
      <c r="C364" s="395" t="s">
        <v>837</v>
      </c>
      <c r="D364" s="396"/>
      <c r="E364" s="396"/>
      <c r="F364" s="396"/>
      <c r="G364" s="396"/>
      <c r="H364" s="396"/>
      <c r="I364" s="396"/>
      <c r="J364" s="645" t="s">
        <v>838</v>
      </c>
      <c r="K364" s="646"/>
      <c r="L364" s="646"/>
      <c r="M364" s="646"/>
      <c r="N364" s="646"/>
      <c r="O364" s="646"/>
      <c r="P364" s="646"/>
      <c r="Q364" s="646"/>
      <c r="R364" s="646"/>
      <c r="S364" s="646"/>
      <c r="T364" s="646"/>
      <c r="U364" s="646"/>
      <c r="V364" s="646"/>
      <c r="W364" s="646"/>
      <c r="X364" s="647"/>
      <c r="Y364" s="119"/>
      <c r="Z364" s="119"/>
      <c r="AA364" s="119"/>
      <c r="AB364" s="119"/>
      <c r="AC364" s="119"/>
      <c r="AD364" s="119"/>
      <c r="AE364" s="119"/>
      <c r="AF364" s="119"/>
      <c r="AG364" s="119"/>
      <c r="AH364" s="119"/>
      <c r="AI364" s="119"/>
      <c r="AJ364" s="119"/>
      <c r="AK364" s="119"/>
      <c r="AL364" s="119"/>
      <c r="AM364" s="119"/>
      <c r="AN364" s="119"/>
      <c r="AO364" s="119"/>
      <c r="AP364" s="79"/>
    </row>
    <row r="365" spans="3:42" s="88" customFormat="1" ht="24.95" customHeight="1" x14ac:dyDescent="0.15">
      <c r="C365" s="120"/>
      <c r="D365" s="120"/>
      <c r="E365" s="120"/>
      <c r="F365" s="120"/>
      <c r="G365" s="120"/>
      <c r="H365" s="120"/>
      <c r="I365" s="120"/>
      <c r="J365" s="120"/>
      <c r="K365" s="120"/>
      <c r="L365" s="120"/>
      <c r="M365" s="120"/>
      <c r="N365" s="120"/>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row>
    <row r="366" spans="3:42" s="88" customFormat="1" ht="35.1" customHeight="1" x14ac:dyDescent="0.15">
      <c r="C366" s="118" t="s">
        <v>853</v>
      </c>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row>
    <row r="367" spans="3:42" s="88" customFormat="1" ht="37.5" customHeight="1" x14ac:dyDescent="0.15">
      <c r="C367" s="395" t="s">
        <v>836</v>
      </c>
      <c r="D367" s="396"/>
      <c r="E367" s="396"/>
      <c r="F367" s="396"/>
      <c r="G367" s="396"/>
      <c r="H367" s="396"/>
      <c r="I367" s="396"/>
      <c r="J367" s="605">
        <f>$J$359</f>
        <v>0</v>
      </c>
      <c r="K367" s="606"/>
      <c r="L367" s="606"/>
      <c r="M367" s="606"/>
      <c r="N367" s="607"/>
      <c r="O367" s="392">
        <f>$O$359</f>
        <v>0</v>
      </c>
      <c r="P367" s="393"/>
      <c r="Q367" s="393"/>
      <c r="R367" s="393"/>
      <c r="S367" s="393"/>
      <c r="T367" s="393"/>
      <c r="U367" s="393"/>
      <c r="V367" s="393"/>
      <c r="W367" s="393"/>
      <c r="X367" s="394"/>
      <c r="Y367" s="92"/>
      <c r="Z367" s="92"/>
      <c r="AA367" s="92"/>
      <c r="AB367" s="92"/>
      <c r="AC367" s="92"/>
      <c r="AD367" s="92"/>
      <c r="AE367" s="92"/>
      <c r="AF367" s="79"/>
      <c r="AG367" s="79"/>
      <c r="AH367" s="79"/>
      <c r="AI367" s="79"/>
      <c r="AJ367" s="79"/>
      <c r="AK367" s="79"/>
      <c r="AL367" s="79"/>
      <c r="AM367" s="79"/>
      <c r="AN367" s="79"/>
      <c r="AO367" s="79"/>
      <c r="AP367" s="79"/>
    </row>
    <row r="368" spans="3:42" s="88" customFormat="1" ht="37.5" customHeight="1" x14ac:dyDescent="0.15">
      <c r="C368" s="397" t="s">
        <v>877</v>
      </c>
      <c r="D368" s="398"/>
      <c r="E368" s="398"/>
      <c r="F368" s="398"/>
      <c r="G368" s="398"/>
      <c r="H368" s="398"/>
      <c r="I368" s="398"/>
      <c r="J368" s="418">
        <f>$J$360</f>
        <v>0</v>
      </c>
      <c r="K368" s="419"/>
      <c r="L368" s="419"/>
      <c r="M368" s="419"/>
      <c r="N368" s="419"/>
      <c r="O368" s="419"/>
      <c r="P368" s="419"/>
      <c r="Q368" s="419"/>
      <c r="R368" s="419"/>
      <c r="S368" s="419"/>
      <c r="T368" s="419"/>
      <c r="U368" s="419"/>
      <c r="V368" s="419"/>
      <c r="W368" s="419"/>
      <c r="X368" s="420"/>
      <c r="Y368" s="92"/>
      <c r="Z368" s="92"/>
      <c r="AA368" s="92"/>
      <c r="AB368" s="92"/>
      <c r="AC368" s="92"/>
      <c r="AD368" s="92"/>
      <c r="AE368" s="92"/>
      <c r="AF368" s="79"/>
      <c r="AG368" s="79"/>
      <c r="AH368" s="79"/>
      <c r="AI368" s="79"/>
      <c r="AJ368" s="79"/>
      <c r="AK368" s="79"/>
      <c r="AL368" s="79"/>
      <c r="AM368" s="79"/>
      <c r="AN368" s="79"/>
      <c r="AO368" s="79"/>
      <c r="AP368" s="79"/>
    </row>
    <row r="369" spans="3:42" s="88" customFormat="1" ht="37.5" customHeight="1" x14ac:dyDescent="0.15">
      <c r="C369" s="397" t="s">
        <v>878</v>
      </c>
      <c r="D369" s="398"/>
      <c r="E369" s="398"/>
      <c r="F369" s="398"/>
      <c r="G369" s="398"/>
      <c r="H369" s="398"/>
      <c r="I369" s="398"/>
      <c r="J369" s="392">
        <f>$J$361</f>
        <v>0</v>
      </c>
      <c r="K369" s="393"/>
      <c r="L369" s="393"/>
      <c r="M369" s="393"/>
      <c r="N369" s="393"/>
      <c r="O369" s="393"/>
      <c r="P369" s="393"/>
      <c r="Q369" s="393"/>
      <c r="R369" s="393"/>
      <c r="S369" s="393"/>
      <c r="T369" s="393"/>
      <c r="U369" s="393"/>
      <c r="V369" s="393"/>
      <c r="W369" s="393"/>
      <c r="X369" s="394"/>
      <c r="Y369" s="92"/>
      <c r="Z369" s="92"/>
      <c r="AA369" s="92"/>
      <c r="AB369" s="92"/>
      <c r="AC369" s="92"/>
      <c r="AD369" s="92"/>
      <c r="AE369" s="92"/>
      <c r="AF369" s="79"/>
      <c r="AG369" s="79"/>
      <c r="AH369" s="79"/>
      <c r="AI369" s="79"/>
      <c r="AJ369" s="79"/>
      <c r="AK369" s="79"/>
      <c r="AL369" s="79"/>
      <c r="AM369" s="79"/>
      <c r="AN369" s="79"/>
      <c r="AO369" s="79"/>
      <c r="AP369" s="79"/>
    </row>
    <row r="370" spans="3:42" s="88" customFormat="1" ht="37.5" customHeight="1" x14ac:dyDescent="0.15">
      <c r="C370" s="397" t="s">
        <v>879</v>
      </c>
      <c r="D370" s="398"/>
      <c r="E370" s="398"/>
      <c r="F370" s="398"/>
      <c r="G370" s="398"/>
      <c r="H370" s="398"/>
      <c r="I370" s="398"/>
      <c r="J370" s="392">
        <f>$J$362</f>
        <v>0</v>
      </c>
      <c r="K370" s="393"/>
      <c r="L370" s="393"/>
      <c r="M370" s="393"/>
      <c r="N370" s="393"/>
      <c r="O370" s="393"/>
      <c r="P370" s="393"/>
      <c r="Q370" s="393"/>
      <c r="R370" s="393"/>
      <c r="S370" s="393"/>
      <c r="T370" s="393"/>
      <c r="U370" s="393"/>
      <c r="V370" s="393"/>
      <c r="W370" s="393"/>
      <c r="X370" s="394"/>
      <c r="Y370" s="92"/>
      <c r="Z370" s="92"/>
      <c r="AA370" s="92"/>
      <c r="AB370" s="92"/>
      <c r="AC370" s="92"/>
      <c r="AD370" s="92"/>
      <c r="AE370" s="92"/>
      <c r="AF370" s="79"/>
      <c r="AG370" s="79"/>
      <c r="AH370" s="79"/>
      <c r="AI370" s="79"/>
      <c r="AJ370" s="79"/>
      <c r="AK370" s="79"/>
      <c r="AL370" s="79"/>
      <c r="AM370" s="79"/>
      <c r="AN370" s="79"/>
      <c r="AO370" s="79"/>
      <c r="AP370" s="79"/>
    </row>
    <row r="371" spans="3:42" s="88" customFormat="1" ht="37.5" customHeight="1" x14ac:dyDescent="0.15">
      <c r="C371" s="395" t="s">
        <v>880</v>
      </c>
      <c r="D371" s="396"/>
      <c r="E371" s="396"/>
      <c r="F371" s="396"/>
      <c r="G371" s="396"/>
      <c r="H371" s="396"/>
      <c r="I371" s="396"/>
      <c r="J371" s="392">
        <f>$J$363</f>
        <v>0</v>
      </c>
      <c r="K371" s="393"/>
      <c r="L371" s="393"/>
      <c r="M371" s="393"/>
      <c r="N371" s="393"/>
      <c r="O371" s="393"/>
      <c r="P371" s="393"/>
      <c r="Q371" s="393"/>
      <c r="R371" s="393"/>
      <c r="S371" s="393"/>
      <c r="T371" s="393"/>
      <c r="U371" s="393"/>
      <c r="V371" s="393"/>
      <c r="W371" s="393"/>
      <c r="X371" s="394"/>
      <c r="Y371" s="92"/>
      <c r="Z371" s="92"/>
      <c r="AA371" s="92"/>
      <c r="AB371" s="92"/>
      <c r="AC371" s="92"/>
      <c r="AD371" s="92"/>
      <c r="AE371" s="92"/>
      <c r="AF371" s="79"/>
      <c r="AG371" s="79"/>
      <c r="AH371" s="79"/>
      <c r="AI371" s="79"/>
      <c r="AJ371" s="79"/>
      <c r="AK371" s="79"/>
      <c r="AL371" s="79"/>
      <c r="AM371" s="79"/>
      <c r="AN371" s="79"/>
      <c r="AO371" s="79"/>
      <c r="AP371" s="79"/>
    </row>
    <row r="372" spans="3:42" s="88" customFormat="1" ht="37.5" customHeight="1" x14ac:dyDescent="0.15">
      <c r="C372" s="395" t="s">
        <v>837</v>
      </c>
      <c r="D372" s="396"/>
      <c r="E372" s="396"/>
      <c r="F372" s="396"/>
      <c r="G372" s="396"/>
      <c r="H372" s="396"/>
      <c r="I372" s="396"/>
      <c r="J372" s="645" t="s">
        <v>838</v>
      </c>
      <c r="K372" s="646"/>
      <c r="L372" s="646"/>
      <c r="M372" s="646"/>
      <c r="N372" s="646"/>
      <c r="O372" s="646"/>
      <c r="P372" s="646"/>
      <c r="Q372" s="646"/>
      <c r="R372" s="646"/>
      <c r="S372" s="646"/>
      <c r="T372" s="646"/>
      <c r="U372" s="646"/>
      <c r="V372" s="646"/>
      <c r="W372" s="646"/>
      <c r="X372" s="647"/>
      <c r="Y372" s="119"/>
      <c r="Z372" s="119"/>
      <c r="AA372" s="119"/>
      <c r="AB372" s="119"/>
      <c r="AC372" s="119"/>
      <c r="AD372" s="119"/>
      <c r="AE372" s="119"/>
      <c r="AF372" s="119"/>
      <c r="AG372" s="119"/>
      <c r="AH372" s="119"/>
      <c r="AI372" s="119"/>
      <c r="AJ372" s="119"/>
      <c r="AK372" s="119"/>
      <c r="AL372" s="119"/>
      <c r="AM372" s="119"/>
      <c r="AN372" s="119"/>
      <c r="AO372" s="119"/>
      <c r="AP372" s="79"/>
    </row>
    <row r="373" spans="3:42" s="88" customFormat="1" ht="24.95" customHeight="1" x14ac:dyDescent="0.15">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row>
    <row r="374" spans="3:42" s="88" customFormat="1" ht="35.1" customHeight="1" x14ac:dyDescent="0.15">
      <c r="C374" s="118" t="s">
        <v>854</v>
      </c>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row>
    <row r="375" spans="3:42" s="88" customFormat="1" ht="37.5" customHeight="1" x14ac:dyDescent="0.15">
      <c r="C375" s="395" t="s">
        <v>836</v>
      </c>
      <c r="D375" s="396"/>
      <c r="E375" s="396"/>
      <c r="F375" s="396"/>
      <c r="G375" s="396"/>
      <c r="H375" s="396"/>
      <c r="I375" s="396"/>
      <c r="J375" s="605">
        <f>$J$359</f>
        <v>0</v>
      </c>
      <c r="K375" s="606"/>
      <c r="L375" s="606"/>
      <c r="M375" s="606"/>
      <c r="N375" s="607"/>
      <c r="O375" s="392">
        <f>$O$359</f>
        <v>0</v>
      </c>
      <c r="P375" s="393"/>
      <c r="Q375" s="393"/>
      <c r="R375" s="393"/>
      <c r="S375" s="393"/>
      <c r="T375" s="393"/>
      <c r="U375" s="393"/>
      <c r="V375" s="393"/>
      <c r="W375" s="393"/>
      <c r="X375" s="394"/>
      <c r="Y375" s="92"/>
      <c r="Z375" s="92"/>
      <c r="AA375" s="92"/>
      <c r="AB375" s="92"/>
      <c r="AC375" s="92"/>
      <c r="AD375" s="92"/>
      <c r="AE375" s="92"/>
      <c r="AF375" s="79"/>
      <c r="AG375" s="79"/>
      <c r="AH375" s="79"/>
      <c r="AI375" s="79"/>
      <c r="AJ375" s="79"/>
      <c r="AK375" s="79"/>
      <c r="AL375" s="79"/>
      <c r="AM375" s="79"/>
      <c r="AN375" s="79"/>
      <c r="AO375" s="79"/>
      <c r="AP375" s="79"/>
    </row>
    <row r="376" spans="3:42" s="88" customFormat="1" ht="37.5" customHeight="1" x14ac:dyDescent="0.15">
      <c r="C376" s="397" t="s">
        <v>877</v>
      </c>
      <c r="D376" s="398"/>
      <c r="E376" s="398"/>
      <c r="F376" s="398"/>
      <c r="G376" s="398"/>
      <c r="H376" s="398"/>
      <c r="I376" s="398"/>
      <c r="J376" s="418">
        <f>$J$360</f>
        <v>0</v>
      </c>
      <c r="K376" s="419"/>
      <c r="L376" s="419"/>
      <c r="M376" s="419"/>
      <c r="N376" s="419"/>
      <c r="O376" s="419"/>
      <c r="P376" s="419"/>
      <c r="Q376" s="419"/>
      <c r="R376" s="419"/>
      <c r="S376" s="419"/>
      <c r="T376" s="419"/>
      <c r="U376" s="419"/>
      <c r="V376" s="419"/>
      <c r="W376" s="419"/>
      <c r="X376" s="420"/>
      <c r="Y376" s="92"/>
      <c r="Z376" s="92"/>
      <c r="AA376" s="92"/>
      <c r="AB376" s="92"/>
      <c r="AC376" s="92"/>
      <c r="AD376" s="92"/>
      <c r="AE376" s="92"/>
      <c r="AF376" s="79"/>
      <c r="AG376" s="79"/>
      <c r="AH376" s="79"/>
      <c r="AI376" s="79"/>
      <c r="AJ376" s="79"/>
      <c r="AK376" s="79"/>
      <c r="AL376" s="79"/>
      <c r="AM376" s="79"/>
      <c r="AN376" s="79"/>
      <c r="AO376" s="79"/>
      <c r="AP376" s="79"/>
    </row>
    <row r="377" spans="3:42" s="88" customFormat="1" ht="37.5" customHeight="1" x14ac:dyDescent="0.15">
      <c r="C377" s="397" t="s">
        <v>878</v>
      </c>
      <c r="D377" s="398"/>
      <c r="E377" s="398"/>
      <c r="F377" s="398"/>
      <c r="G377" s="398"/>
      <c r="H377" s="398"/>
      <c r="I377" s="398"/>
      <c r="J377" s="392">
        <f>$J$361</f>
        <v>0</v>
      </c>
      <c r="K377" s="393"/>
      <c r="L377" s="393"/>
      <c r="M377" s="393"/>
      <c r="N377" s="393"/>
      <c r="O377" s="393"/>
      <c r="P377" s="393"/>
      <c r="Q377" s="393"/>
      <c r="R377" s="393"/>
      <c r="S377" s="393"/>
      <c r="T377" s="393"/>
      <c r="U377" s="393"/>
      <c r="V377" s="393"/>
      <c r="W377" s="393"/>
      <c r="X377" s="394"/>
      <c r="Y377" s="92"/>
      <c r="Z377" s="92"/>
      <c r="AA377" s="92"/>
      <c r="AB377" s="92"/>
      <c r="AC377" s="92"/>
      <c r="AD377" s="92"/>
      <c r="AE377" s="92"/>
      <c r="AF377" s="79"/>
      <c r="AG377" s="79"/>
      <c r="AH377" s="79"/>
      <c r="AI377" s="79"/>
      <c r="AJ377" s="79"/>
      <c r="AK377" s="79"/>
      <c r="AL377" s="79"/>
      <c r="AM377" s="79"/>
      <c r="AN377" s="79"/>
      <c r="AO377" s="79"/>
      <c r="AP377" s="79"/>
    </row>
    <row r="378" spans="3:42" s="88" customFormat="1" ht="37.5" customHeight="1" x14ac:dyDescent="0.15">
      <c r="C378" s="397" t="s">
        <v>879</v>
      </c>
      <c r="D378" s="398"/>
      <c r="E378" s="398"/>
      <c r="F378" s="398"/>
      <c r="G378" s="398"/>
      <c r="H378" s="398"/>
      <c r="I378" s="398"/>
      <c r="J378" s="392">
        <f>$J$362</f>
        <v>0</v>
      </c>
      <c r="K378" s="393"/>
      <c r="L378" s="393"/>
      <c r="M378" s="393"/>
      <c r="N378" s="393"/>
      <c r="O378" s="393"/>
      <c r="P378" s="393"/>
      <c r="Q378" s="393"/>
      <c r="R378" s="393"/>
      <c r="S378" s="393"/>
      <c r="T378" s="393"/>
      <c r="U378" s="393"/>
      <c r="V378" s="393"/>
      <c r="W378" s="393"/>
      <c r="X378" s="394"/>
      <c r="Y378" s="92"/>
      <c r="Z378" s="92"/>
      <c r="AA378" s="92"/>
      <c r="AB378" s="92"/>
      <c r="AC378" s="92"/>
      <c r="AD378" s="92"/>
      <c r="AE378" s="92"/>
      <c r="AF378" s="79"/>
      <c r="AG378" s="79"/>
      <c r="AH378" s="79"/>
      <c r="AI378" s="79"/>
      <c r="AJ378" s="79"/>
      <c r="AK378" s="79"/>
      <c r="AL378" s="79"/>
      <c r="AM378" s="79"/>
      <c r="AN378" s="79"/>
      <c r="AO378" s="79"/>
      <c r="AP378" s="79"/>
    </row>
    <row r="379" spans="3:42" s="88" customFormat="1" ht="37.5" customHeight="1" x14ac:dyDescent="0.15">
      <c r="C379" s="395" t="s">
        <v>880</v>
      </c>
      <c r="D379" s="396"/>
      <c r="E379" s="396"/>
      <c r="F379" s="396"/>
      <c r="G379" s="396"/>
      <c r="H379" s="396"/>
      <c r="I379" s="396"/>
      <c r="J379" s="392">
        <f>$J$363</f>
        <v>0</v>
      </c>
      <c r="K379" s="393"/>
      <c r="L379" s="393"/>
      <c r="M379" s="393"/>
      <c r="N379" s="393"/>
      <c r="O379" s="393"/>
      <c r="P379" s="393"/>
      <c r="Q379" s="393"/>
      <c r="R379" s="393"/>
      <c r="S379" s="393"/>
      <c r="T379" s="393"/>
      <c r="U379" s="393"/>
      <c r="V379" s="393"/>
      <c r="W379" s="393"/>
      <c r="X379" s="394"/>
      <c r="Y379" s="92"/>
      <c r="Z379" s="92"/>
      <c r="AA379" s="92"/>
      <c r="AB379" s="92"/>
      <c r="AC379" s="92"/>
      <c r="AD379" s="92"/>
      <c r="AE379" s="92"/>
      <c r="AF379" s="79"/>
      <c r="AG379" s="79"/>
      <c r="AH379" s="79"/>
      <c r="AI379" s="79"/>
      <c r="AJ379" s="79"/>
      <c r="AK379" s="79"/>
      <c r="AL379" s="79"/>
      <c r="AM379" s="79"/>
      <c r="AN379" s="79"/>
      <c r="AO379" s="79"/>
      <c r="AP379" s="79"/>
    </row>
    <row r="380" spans="3:42" s="88" customFormat="1" ht="37.5" customHeight="1" x14ac:dyDescent="0.15">
      <c r="C380" s="395" t="s">
        <v>837</v>
      </c>
      <c r="D380" s="396"/>
      <c r="E380" s="396"/>
      <c r="F380" s="396"/>
      <c r="G380" s="396"/>
      <c r="H380" s="396"/>
      <c r="I380" s="396"/>
      <c r="J380" s="645" t="s">
        <v>838</v>
      </c>
      <c r="K380" s="646"/>
      <c r="L380" s="646"/>
      <c r="M380" s="646"/>
      <c r="N380" s="646"/>
      <c r="O380" s="646"/>
      <c r="P380" s="646"/>
      <c r="Q380" s="646"/>
      <c r="R380" s="646"/>
      <c r="S380" s="646"/>
      <c r="T380" s="646"/>
      <c r="U380" s="646"/>
      <c r="V380" s="646"/>
      <c r="W380" s="646"/>
      <c r="X380" s="647"/>
      <c r="Y380" s="119"/>
      <c r="Z380" s="119"/>
      <c r="AA380" s="119"/>
      <c r="AB380" s="119"/>
      <c r="AC380" s="119"/>
      <c r="AD380" s="119"/>
      <c r="AE380" s="119"/>
      <c r="AF380" s="119"/>
      <c r="AG380" s="119"/>
      <c r="AH380" s="119"/>
      <c r="AI380" s="119"/>
      <c r="AJ380" s="119"/>
      <c r="AK380" s="119"/>
      <c r="AL380" s="119"/>
      <c r="AM380" s="119"/>
      <c r="AN380" s="119"/>
      <c r="AO380" s="119"/>
      <c r="AP380" s="79"/>
    </row>
    <row r="381" spans="3:42" s="88" customFormat="1" ht="24.95" customHeight="1" x14ac:dyDescent="0.15">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row>
    <row r="382" spans="3:42" s="88" customFormat="1" ht="35.1" customHeight="1" x14ac:dyDescent="0.15">
      <c r="C382" s="118" t="s">
        <v>855</v>
      </c>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row>
    <row r="383" spans="3:42" s="88" customFormat="1" ht="37.5" customHeight="1" x14ac:dyDescent="0.15">
      <c r="C383" s="395" t="s">
        <v>836</v>
      </c>
      <c r="D383" s="396"/>
      <c r="E383" s="396"/>
      <c r="F383" s="396"/>
      <c r="G383" s="396"/>
      <c r="H383" s="396"/>
      <c r="I383" s="396"/>
      <c r="J383" s="605">
        <f>$J$359</f>
        <v>0</v>
      </c>
      <c r="K383" s="606"/>
      <c r="L383" s="606"/>
      <c r="M383" s="606"/>
      <c r="N383" s="607"/>
      <c r="O383" s="392">
        <f>$O$359</f>
        <v>0</v>
      </c>
      <c r="P383" s="393"/>
      <c r="Q383" s="393"/>
      <c r="R383" s="393"/>
      <c r="S383" s="393"/>
      <c r="T383" s="393"/>
      <c r="U383" s="393"/>
      <c r="V383" s="393"/>
      <c r="W383" s="393"/>
      <c r="X383" s="394"/>
      <c r="Y383" s="92"/>
      <c r="Z383" s="92"/>
      <c r="AA383" s="92"/>
      <c r="AB383" s="92"/>
      <c r="AC383" s="92"/>
      <c r="AD383" s="92"/>
      <c r="AE383" s="92"/>
      <c r="AF383" s="79"/>
      <c r="AG383" s="79"/>
      <c r="AH383" s="79"/>
      <c r="AI383" s="79"/>
      <c r="AJ383" s="79"/>
      <c r="AK383" s="79"/>
      <c r="AL383" s="79"/>
      <c r="AM383" s="79"/>
      <c r="AN383" s="79"/>
      <c r="AO383" s="79"/>
      <c r="AP383" s="79"/>
    </row>
    <row r="384" spans="3:42" s="88" customFormat="1" ht="37.5" customHeight="1" x14ac:dyDescent="0.15">
      <c r="C384" s="397" t="s">
        <v>877</v>
      </c>
      <c r="D384" s="398"/>
      <c r="E384" s="398"/>
      <c r="F384" s="398"/>
      <c r="G384" s="398"/>
      <c r="H384" s="398"/>
      <c r="I384" s="398"/>
      <c r="J384" s="418">
        <f>$J$360</f>
        <v>0</v>
      </c>
      <c r="K384" s="419"/>
      <c r="L384" s="419"/>
      <c r="M384" s="419"/>
      <c r="N384" s="419"/>
      <c r="O384" s="419"/>
      <c r="P384" s="419"/>
      <c r="Q384" s="419"/>
      <c r="R384" s="419"/>
      <c r="S384" s="419"/>
      <c r="T384" s="419"/>
      <c r="U384" s="419"/>
      <c r="V384" s="419"/>
      <c r="W384" s="419"/>
      <c r="X384" s="420"/>
      <c r="Y384" s="92"/>
      <c r="Z384" s="92"/>
      <c r="AA384" s="92"/>
      <c r="AB384" s="92"/>
      <c r="AC384" s="92"/>
      <c r="AD384" s="92"/>
      <c r="AE384" s="92"/>
      <c r="AF384" s="79"/>
      <c r="AG384" s="79"/>
      <c r="AH384" s="79"/>
      <c r="AI384" s="79"/>
      <c r="AJ384" s="79"/>
      <c r="AK384" s="79"/>
      <c r="AL384" s="79"/>
      <c r="AM384" s="79"/>
      <c r="AN384" s="79"/>
      <c r="AO384" s="79"/>
      <c r="AP384" s="79"/>
    </row>
    <row r="385" spans="3:42" s="88" customFormat="1" ht="37.5" customHeight="1" x14ac:dyDescent="0.15">
      <c r="C385" s="397" t="s">
        <v>878</v>
      </c>
      <c r="D385" s="398"/>
      <c r="E385" s="398"/>
      <c r="F385" s="398"/>
      <c r="G385" s="398"/>
      <c r="H385" s="398"/>
      <c r="I385" s="398"/>
      <c r="J385" s="392">
        <f>$J$361</f>
        <v>0</v>
      </c>
      <c r="K385" s="393"/>
      <c r="L385" s="393"/>
      <c r="M385" s="393"/>
      <c r="N385" s="393"/>
      <c r="O385" s="393"/>
      <c r="P385" s="393"/>
      <c r="Q385" s="393"/>
      <c r="R385" s="393"/>
      <c r="S385" s="393"/>
      <c r="T385" s="393"/>
      <c r="U385" s="393"/>
      <c r="V385" s="393"/>
      <c r="W385" s="393"/>
      <c r="X385" s="394"/>
      <c r="Y385" s="92"/>
      <c r="Z385" s="92"/>
      <c r="AA385" s="92"/>
      <c r="AB385" s="92"/>
      <c r="AC385" s="92"/>
      <c r="AD385" s="92"/>
      <c r="AE385" s="92"/>
      <c r="AF385" s="79"/>
      <c r="AG385" s="79"/>
      <c r="AH385" s="79"/>
      <c r="AI385" s="79"/>
      <c r="AJ385" s="79"/>
      <c r="AK385" s="79"/>
      <c r="AL385" s="79"/>
      <c r="AM385" s="79"/>
      <c r="AN385" s="79"/>
      <c r="AO385" s="79"/>
      <c r="AP385" s="79"/>
    </row>
    <row r="386" spans="3:42" s="88" customFormat="1" ht="37.5" customHeight="1" x14ac:dyDescent="0.15">
      <c r="C386" s="397" t="s">
        <v>879</v>
      </c>
      <c r="D386" s="398"/>
      <c r="E386" s="398"/>
      <c r="F386" s="398"/>
      <c r="G386" s="398"/>
      <c r="H386" s="398"/>
      <c r="I386" s="398"/>
      <c r="J386" s="392">
        <f>$J$362</f>
        <v>0</v>
      </c>
      <c r="K386" s="393"/>
      <c r="L386" s="393"/>
      <c r="M386" s="393"/>
      <c r="N386" s="393"/>
      <c r="O386" s="393"/>
      <c r="P386" s="393"/>
      <c r="Q386" s="393"/>
      <c r="R386" s="393"/>
      <c r="S386" s="393"/>
      <c r="T386" s="393"/>
      <c r="U386" s="393"/>
      <c r="V386" s="393"/>
      <c r="W386" s="393"/>
      <c r="X386" s="394"/>
      <c r="Y386" s="92"/>
      <c r="Z386" s="92"/>
      <c r="AA386" s="92"/>
      <c r="AB386" s="92"/>
      <c r="AC386" s="92"/>
      <c r="AD386" s="92"/>
      <c r="AE386" s="92"/>
      <c r="AF386" s="79"/>
      <c r="AG386" s="79"/>
      <c r="AH386" s="79"/>
      <c r="AI386" s="79"/>
      <c r="AJ386" s="79"/>
      <c r="AK386" s="79"/>
      <c r="AL386" s="79"/>
      <c r="AM386" s="79"/>
      <c r="AN386" s="79"/>
      <c r="AO386" s="79"/>
      <c r="AP386" s="79"/>
    </row>
    <row r="387" spans="3:42" s="88" customFormat="1" ht="37.5" customHeight="1" x14ac:dyDescent="0.15">
      <c r="C387" s="395" t="s">
        <v>880</v>
      </c>
      <c r="D387" s="396"/>
      <c r="E387" s="396"/>
      <c r="F387" s="396"/>
      <c r="G387" s="396"/>
      <c r="H387" s="396"/>
      <c r="I387" s="396"/>
      <c r="J387" s="392">
        <f>$J$363</f>
        <v>0</v>
      </c>
      <c r="K387" s="393"/>
      <c r="L387" s="393"/>
      <c r="M387" s="393"/>
      <c r="N387" s="393"/>
      <c r="O387" s="393"/>
      <c r="P387" s="393"/>
      <c r="Q387" s="393"/>
      <c r="R387" s="393"/>
      <c r="S387" s="393"/>
      <c r="T387" s="393"/>
      <c r="U387" s="393"/>
      <c r="V387" s="393"/>
      <c r="W387" s="393"/>
      <c r="X387" s="394"/>
      <c r="Y387" s="92"/>
      <c r="Z387" s="92"/>
      <c r="AA387" s="92"/>
      <c r="AB387" s="92"/>
      <c r="AC387" s="92"/>
      <c r="AD387" s="92"/>
      <c r="AE387" s="92"/>
      <c r="AF387" s="79"/>
      <c r="AG387" s="79"/>
      <c r="AH387" s="79"/>
      <c r="AI387" s="79"/>
      <c r="AJ387" s="79"/>
      <c r="AK387" s="79"/>
      <c r="AL387" s="79"/>
      <c r="AM387" s="79"/>
      <c r="AN387" s="79"/>
      <c r="AO387" s="79"/>
      <c r="AP387" s="79"/>
    </row>
    <row r="388" spans="3:42" s="88" customFormat="1" ht="37.5" customHeight="1" x14ac:dyDescent="0.15">
      <c r="C388" s="395" t="s">
        <v>837</v>
      </c>
      <c r="D388" s="396"/>
      <c r="E388" s="396"/>
      <c r="F388" s="396"/>
      <c r="G388" s="396"/>
      <c r="H388" s="396"/>
      <c r="I388" s="396"/>
      <c r="J388" s="645" t="s">
        <v>838</v>
      </c>
      <c r="K388" s="646"/>
      <c r="L388" s="646"/>
      <c r="M388" s="646"/>
      <c r="N388" s="646"/>
      <c r="O388" s="646"/>
      <c r="P388" s="646"/>
      <c r="Q388" s="646"/>
      <c r="R388" s="646"/>
      <c r="S388" s="646"/>
      <c r="T388" s="646"/>
      <c r="U388" s="646"/>
      <c r="V388" s="646"/>
      <c r="W388" s="646"/>
      <c r="X388" s="647"/>
      <c r="Y388" s="119"/>
      <c r="Z388" s="119"/>
      <c r="AA388" s="119"/>
      <c r="AB388" s="119"/>
      <c r="AC388" s="119"/>
      <c r="AD388" s="119"/>
      <c r="AE388" s="119"/>
      <c r="AF388" s="119"/>
      <c r="AG388" s="119"/>
      <c r="AH388" s="119"/>
      <c r="AI388" s="119"/>
      <c r="AJ388" s="119"/>
      <c r="AK388" s="119"/>
      <c r="AL388" s="119"/>
      <c r="AM388" s="119"/>
      <c r="AN388" s="119"/>
      <c r="AO388" s="119"/>
      <c r="AP388" s="79"/>
    </row>
    <row r="389" spans="3:42" s="88" customFormat="1" ht="24.95" customHeight="1" x14ac:dyDescent="0.15">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row>
    <row r="390" spans="3:42" s="88" customFormat="1" ht="35.1" customHeight="1" x14ac:dyDescent="0.15">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1"/>
      <c r="AL390" s="151"/>
      <c r="AM390" s="151"/>
      <c r="AN390" s="151"/>
      <c r="AO390" s="151"/>
      <c r="AP390" s="151"/>
    </row>
    <row r="391" spans="3:42" s="88" customFormat="1" ht="35.1" customHeight="1" thickBot="1" x14ac:dyDescent="0.2">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1"/>
      <c r="AL391" s="151"/>
      <c r="AM391" s="151"/>
      <c r="AN391" s="151"/>
      <c r="AO391" s="151"/>
      <c r="AP391" s="151"/>
    </row>
    <row r="392" spans="3:42" s="88" customFormat="1" ht="35.1" customHeight="1" thickBot="1" x14ac:dyDescent="0.2">
      <c r="C392" s="590" t="s">
        <v>1169</v>
      </c>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1"/>
      <c r="AL392" s="591"/>
      <c r="AM392" s="591"/>
      <c r="AN392" s="591"/>
      <c r="AO392" s="591"/>
      <c r="AP392" s="592"/>
    </row>
    <row r="393" spans="3:42" s="88" customFormat="1" ht="35.1" customHeight="1" x14ac:dyDescent="0.15">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4"/>
      <c r="AL393" s="154"/>
      <c r="AM393" s="154"/>
      <c r="AN393" s="154"/>
      <c r="AO393" s="154"/>
      <c r="AP393" s="154"/>
    </row>
    <row r="394" spans="3:42" s="88" customFormat="1" ht="22.5" customHeight="1" x14ac:dyDescent="0.15">
      <c r="C394" s="152" t="s">
        <v>1009</v>
      </c>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4"/>
      <c r="AL394" s="154"/>
      <c r="AM394" s="154"/>
      <c r="AN394" s="154"/>
      <c r="AO394" s="154"/>
      <c r="AP394" s="154"/>
    </row>
    <row r="395" spans="3:42" s="88" customFormat="1" ht="22.5" customHeight="1" x14ac:dyDescent="0.15">
      <c r="C395" s="153" t="s">
        <v>1010</v>
      </c>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4"/>
      <c r="AL395" s="154"/>
      <c r="AM395" s="154"/>
      <c r="AN395" s="154"/>
      <c r="AO395" s="154"/>
      <c r="AP395" s="154"/>
    </row>
    <row r="396" spans="3:42" s="88" customFormat="1" ht="22.5" customHeight="1" x14ac:dyDescent="0.15">
      <c r="C396" s="153" t="s">
        <v>1005</v>
      </c>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4"/>
      <c r="AL396" s="154"/>
      <c r="AM396" s="154"/>
      <c r="AN396" s="154"/>
      <c r="AO396" s="154"/>
      <c r="AP396" s="154"/>
    </row>
    <row r="397" spans="3:42" s="88" customFormat="1" ht="22.5" customHeight="1" x14ac:dyDescent="0.15">
      <c r="C397" s="211" t="s">
        <v>1001</v>
      </c>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154"/>
      <c r="AH397" s="154"/>
      <c r="AI397" s="154"/>
      <c r="AJ397" s="154"/>
      <c r="AK397" s="154"/>
      <c r="AL397" s="154"/>
      <c r="AM397" s="154"/>
      <c r="AN397" s="154"/>
      <c r="AO397" s="154"/>
      <c r="AP397" s="154"/>
    </row>
    <row r="398" spans="3:42" s="88" customFormat="1" ht="20.100000000000001" customHeight="1" thickBot="1" x14ac:dyDescent="0.2">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G398" s="154"/>
      <c r="AH398" s="154"/>
      <c r="AI398" s="154"/>
      <c r="AJ398" s="154"/>
      <c r="AK398" s="154"/>
      <c r="AL398" s="154"/>
      <c r="AM398" s="154"/>
      <c r="AN398" s="154"/>
      <c r="AO398" s="154"/>
      <c r="AP398" s="154"/>
    </row>
    <row r="399" spans="3:42" s="88" customFormat="1" ht="30" customHeight="1" thickTop="1" thickBot="1" x14ac:dyDescent="0.2">
      <c r="C399" s="154"/>
      <c r="D399" s="672"/>
      <c r="E399" s="673"/>
      <c r="F399" s="673"/>
      <c r="G399" s="673"/>
      <c r="H399" s="673"/>
      <c r="I399" s="673"/>
      <c r="J399" s="673"/>
      <c r="K399" s="673"/>
      <c r="L399" s="673"/>
      <c r="M399" s="673"/>
      <c r="N399" s="673"/>
      <c r="O399" s="673"/>
      <c r="P399" s="673"/>
      <c r="Q399" s="673"/>
      <c r="R399" s="673"/>
      <c r="S399" s="673"/>
      <c r="T399" s="673"/>
      <c r="U399" s="674"/>
      <c r="V399" s="154"/>
      <c r="W399" s="240" t="s">
        <v>1233</v>
      </c>
      <c r="X399" s="154"/>
      <c r="Y399" s="154"/>
      <c r="Z399" s="154"/>
      <c r="AA399" s="154"/>
      <c r="AB399" s="154"/>
      <c r="AC399" s="154"/>
      <c r="AD399" s="154"/>
      <c r="AE399" s="154"/>
      <c r="AF399" s="154"/>
      <c r="AG399" s="154"/>
      <c r="AH399" s="154"/>
      <c r="AI399" s="154"/>
      <c r="AJ399" s="154"/>
      <c r="AK399" s="154"/>
      <c r="AL399" s="154"/>
      <c r="AM399" s="154"/>
      <c r="AN399" s="154"/>
      <c r="AO399" s="154"/>
      <c r="AP399" s="154"/>
    </row>
    <row r="400" spans="3:42" s="155" customFormat="1" ht="24.95" customHeight="1" thickTop="1" x14ac:dyDescent="0.15">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7"/>
      <c r="AL400" s="157"/>
      <c r="AM400" s="157"/>
      <c r="AN400" s="157"/>
      <c r="AO400" s="157"/>
      <c r="AP400" s="157"/>
    </row>
    <row r="401" spans="3:42" s="155" customFormat="1" ht="24.95" customHeight="1" x14ac:dyDescent="0.15">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4"/>
      <c r="AL401" s="154"/>
      <c r="AM401" s="154"/>
      <c r="AN401" s="154"/>
      <c r="AO401" s="154"/>
      <c r="AP401" s="154"/>
    </row>
    <row r="402" spans="3:42" s="155" customFormat="1" ht="24.95" customHeight="1" x14ac:dyDescent="0.15">
      <c r="C402" s="154" t="s">
        <v>1003</v>
      </c>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4"/>
      <c r="AL402" s="154"/>
      <c r="AM402" s="154"/>
      <c r="AN402" s="154"/>
      <c r="AO402" s="154"/>
      <c r="AP402" s="154"/>
    </row>
    <row r="403" spans="3:42" s="155" customFormat="1" ht="22.5" customHeight="1" x14ac:dyDescent="0.15">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4"/>
      <c r="AL403" s="154"/>
      <c r="AM403" s="154"/>
      <c r="AN403" s="154"/>
      <c r="AO403" s="154"/>
      <c r="AP403" s="154"/>
    </row>
    <row r="404" spans="3:42" s="155" customFormat="1" ht="24.95" customHeight="1" x14ac:dyDescent="0.15">
      <c r="C404" s="154" t="s">
        <v>1002</v>
      </c>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4"/>
      <c r="AL404" s="154"/>
      <c r="AM404" s="154"/>
      <c r="AN404" s="154"/>
      <c r="AO404" s="154"/>
      <c r="AP404" s="154"/>
    </row>
    <row r="405" spans="3:42" s="155" customFormat="1" ht="22.5" customHeight="1" x14ac:dyDescent="0.15">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4"/>
      <c r="AL405" s="154"/>
      <c r="AM405" s="154"/>
      <c r="AN405" s="154"/>
      <c r="AO405" s="154"/>
      <c r="AP405" s="154"/>
    </row>
    <row r="406" spans="3:42" s="155" customFormat="1" ht="22.5" customHeight="1" thickBot="1" x14ac:dyDescent="0.2">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4"/>
      <c r="AI406" s="154"/>
      <c r="AJ406" s="154"/>
      <c r="AK406" s="154"/>
      <c r="AL406" s="154"/>
      <c r="AM406" s="154"/>
      <c r="AN406" s="154"/>
      <c r="AO406" s="154"/>
      <c r="AP406" s="154"/>
    </row>
    <row r="407" spans="3:42" s="155" customFormat="1" ht="30" customHeight="1" thickBot="1" x14ac:dyDescent="0.2">
      <c r="C407" s="570" t="s">
        <v>1004</v>
      </c>
      <c r="D407" s="570"/>
      <c r="E407" s="570"/>
      <c r="F407" s="570"/>
      <c r="G407" s="570"/>
      <c r="H407" s="570"/>
      <c r="I407" s="570"/>
      <c r="J407" s="571">
        <f>$J$359</f>
        <v>0</v>
      </c>
      <c r="K407" s="572"/>
      <c r="L407" s="572"/>
      <c r="M407" s="572"/>
      <c r="N407" s="573"/>
      <c r="O407" s="626">
        <f>O359</f>
        <v>0</v>
      </c>
      <c r="P407" s="627"/>
      <c r="Q407" s="627"/>
      <c r="R407" s="627"/>
      <c r="S407" s="627"/>
      <c r="T407" s="627"/>
      <c r="U407" s="627"/>
      <c r="V407" s="627"/>
      <c r="W407" s="627"/>
      <c r="X407" s="627"/>
      <c r="Y407" s="627"/>
      <c r="Z407" s="627"/>
      <c r="AA407" s="627"/>
      <c r="AB407" s="627"/>
      <c r="AC407" s="627"/>
      <c r="AD407" s="627"/>
      <c r="AE407" s="627"/>
      <c r="AF407" s="627"/>
      <c r="AG407" s="627"/>
      <c r="AH407" s="627"/>
      <c r="AI407" s="627"/>
      <c r="AJ407" s="627"/>
      <c r="AK407" s="627"/>
      <c r="AL407" s="627"/>
      <c r="AM407" s="627"/>
      <c r="AN407" s="628"/>
      <c r="AO407" s="154"/>
      <c r="AP407" s="154"/>
    </row>
    <row r="408" spans="3:42" s="155" customFormat="1" ht="21.75" customHeight="1" x14ac:dyDescent="0.15">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row>
    <row r="409" spans="3:42" s="155" customFormat="1" ht="22.5" customHeight="1" x14ac:dyDescent="0.15">
      <c r="C409" s="156" t="s">
        <v>1232</v>
      </c>
      <c r="D409" s="156"/>
      <c r="E409" s="156"/>
      <c r="F409" s="156"/>
      <c r="G409" s="156"/>
      <c r="H409" s="156"/>
      <c r="I409" s="156"/>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4"/>
      <c r="AL409" s="154"/>
      <c r="AM409" s="154"/>
      <c r="AN409" s="154"/>
      <c r="AO409" s="154"/>
      <c r="AP409" s="154"/>
    </row>
    <row r="410" spans="3:42" s="155" customFormat="1" ht="24.95" customHeight="1" thickBot="1" x14ac:dyDescent="0.2">
      <c r="C410" s="156"/>
      <c r="D410" s="156"/>
      <c r="E410" s="156"/>
      <c r="F410" s="156"/>
      <c r="G410" s="156"/>
      <c r="H410" s="156"/>
      <c r="I410" s="156"/>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4"/>
      <c r="AL410" s="154"/>
      <c r="AM410" s="154"/>
      <c r="AN410" s="154"/>
      <c r="AO410" s="154"/>
      <c r="AP410" s="154"/>
    </row>
    <row r="411" spans="3:42" s="155" customFormat="1" ht="30" customHeight="1" thickBot="1" x14ac:dyDescent="0.2">
      <c r="C411" s="154"/>
      <c r="D411" s="154"/>
      <c r="E411" s="154"/>
      <c r="F411" s="154"/>
      <c r="G411" s="154"/>
      <c r="H411" s="154"/>
      <c r="I411" s="154"/>
      <c r="J411" s="630"/>
      <c r="K411" s="631"/>
      <c r="L411" s="282" t="s">
        <v>1011</v>
      </c>
      <c r="M411" s="283"/>
      <c r="N411" s="283"/>
      <c r="O411" s="283"/>
      <c r="P411" s="283"/>
      <c r="Q411" s="283"/>
      <c r="R411" s="283"/>
      <c r="S411" s="283"/>
      <c r="T411" s="283"/>
      <c r="U411" s="283"/>
      <c r="V411" s="283"/>
      <c r="W411" s="283"/>
      <c r="X411" s="283"/>
      <c r="Y411" s="283"/>
      <c r="Z411" s="283"/>
      <c r="AA411" s="283"/>
      <c r="AB411" s="283"/>
      <c r="AC411" s="283"/>
      <c r="AD411" s="283"/>
      <c r="AE411" s="283"/>
      <c r="AF411" s="283"/>
      <c r="AG411" s="283"/>
      <c r="AH411" s="283"/>
      <c r="AI411" s="283"/>
      <c r="AJ411" s="283"/>
      <c r="AK411" s="283"/>
      <c r="AL411" s="283"/>
      <c r="AM411" s="283"/>
      <c r="AN411" s="284"/>
      <c r="AO411" s="154"/>
      <c r="AP411" s="154"/>
    </row>
    <row r="412" spans="3:42" s="155" customFormat="1" ht="24.95" customHeight="1" thickBot="1" x14ac:dyDescent="0.2">
      <c r="C412" s="154"/>
      <c r="D412" s="154"/>
      <c r="E412" s="154"/>
      <c r="F412" s="154"/>
      <c r="G412" s="154"/>
      <c r="H412" s="154"/>
      <c r="I412" s="154"/>
      <c r="J412" s="217"/>
      <c r="K412" s="217"/>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4"/>
      <c r="AL412" s="154"/>
      <c r="AM412" s="154"/>
      <c r="AN412" s="154"/>
      <c r="AO412" s="154"/>
      <c r="AP412" s="154"/>
    </row>
    <row r="413" spans="3:42" s="155" customFormat="1" ht="30" customHeight="1" thickBot="1" x14ac:dyDescent="0.2">
      <c r="C413" s="154"/>
      <c r="D413" s="154"/>
      <c r="E413" s="154"/>
      <c r="F413" s="154"/>
      <c r="G413" s="154"/>
      <c r="H413" s="154"/>
      <c r="I413" s="154"/>
      <c r="J413" s="630"/>
      <c r="K413" s="631"/>
      <c r="L413" s="282" t="s">
        <v>1012</v>
      </c>
      <c r="M413" s="283"/>
      <c r="N413" s="283"/>
      <c r="O413" s="283"/>
      <c r="P413" s="283"/>
      <c r="Q413" s="283"/>
      <c r="R413" s="283"/>
      <c r="S413" s="283"/>
      <c r="T413" s="283"/>
      <c r="U413" s="283"/>
      <c r="V413" s="283"/>
      <c r="W413" s="283"/>
      <c r="X413" s="283"/>
      <c r="Y413" s="283"/>
      <c r="Z413" s="283"/>
      <c r="AA413" s="283"/>
      <c r="AB413" s="283"/>
      <c r="AC413" s="283"/>
      <c r="AD413" s="283"/>
      <c r="AE413" s="283"/>
      <c r="AF413" s="283"/>
      <c r="AG413" s="283"/>
      <c r="AH413" s="283"/>
      <c r="AI413" s="283"/>
      <c r="AJ413" s="283"/>
      <c r="AK413" s="283"/>
      <c r="AL413" s="283"/>
      <c r="AM413" s="283"/>
      <c r="AN413" s="284"/>
      <c r="AO413" s="154"/>
      <c r="AP413" s="154"/>
    </row>
    <row r="414" spans="3:42" s="155" customFormat="1" ht="35.1" customHeight="1" thickBot="1" x14ac:dyDescent="0.2">
      <c r="C414" s="154"/>
      <c r="D414" s="154"/>
      <c r="E414" s="154"/>
      <c r="F414" s="154"/>
      <c r="G414" s="154"/>
      <c r="H414" s="154"/>
      <c r="I414" s="154"/>
      <c r="J414" s="217"/>
      <c r="K414" s="217"/>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4"/>
      <c r="AL414" s="154"/>
      <c r="AM414" s="154"/>
      <c r="AN414" s="154"/>
      <c r="AO414" s="154"/>
      <c r="AP414" s="154"/>
    </row>
    <row r="415" spans="3:42" s="155" customFormat="1" ht="30" customHeight="1" thickBot="1" x14ac:dyDescent="0.2">
      <c r="C415" s="154"/>
      <c r="D415" s="154"/>
      <c r="E415" s="154"/>
      <c r="F415" s="154"/>
      <c r="G415" s="154"/>
      <c r="H415" s="154"/>
      <c r="I415" s="154"/>
      <c r="J415" s="630"/>
      <c r="K415" s="631"/>
      <c r="L415" s="282" t="s">
        <v>1013</v>
      </c>
      <c r="M415" s="283"/>
      <c r="N415" s="283"/>
      <c r="O415" s="283"/>
      <c r="P415" s="283"/>
      <c r="Q415" s="283"/>
      <c r="R415" s="283"/>
      <c r="S415" s="283"/>
      <c r="T415" s="283"/>
      <c r="U415" s="283"/>
      <c r="V415" s="283"/>
      <c r="W415" s="283"/>
      <c r="X415" s="283"/>
      <c r="Y415" s="283"/>
      <c r="Z415" s="283"/>
      <c r="AA415" s="283"/>
      <c r="AB415" s="283"/>
      <c r="AC415" s="283"/>
      <c r="AD415" s="283"/>
      <c r="AE415" s="283"/>
      <c r="AF415" s="283"/>
      <c r="AG415" s="283"/>
      <c r="AH415" s="283"/>
      <c r="AI415" s="283"/>
      <c r="AJ415" s="283"/>
      <c r="AK415" s="283"/>
      <c r="AL415" s="283"/>
      <c r="AM415" s="283"/>
      <c r="AN415" s="284"/>
      <c r="AO415" s="154"/>
      <c r="AP415" s="154"/>
    </row>
    <row r="416" spans="3:42" s="155" customFormat="1" ht="24.95" customHeight="1" thickBot="1" x14ac:dyDescent="0.2">
      <c r="C416" s="154"/>
      <c r="D416" s="154"/>
      <c r="E416" s="154"/>
      <c r="F416" s="154"/>
      <c r="G416" s="154"/>
      <c r="H416" s="154"/>
      <c r="I416" s="154"/>
      <c r="J416" s="217"/>
      <c r="K416" s="217"/>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4"/>
      <c r="AL416" s="154"/>
      <c r="AM416" s="154"/>
      <c r="AN416" s="154"/>
      <c r="AO416" s="154"/>
      <c r="AP416" s="154"/>
    </row>
    <row r="417" spans="3:43" s="155" customFormat="1" ht="30" customHeight="1" thickBot="1" x14ac:dyDescent="0.2">
      <c r="C417" s="154"/>
      <c r="D417" s="154"/>
      <c r="E417" s="154"/>
      <c r="F417" s="154"/>
      <c r="G417" s="154"/>
      <c r="H417" s="154"/>
      <c r="I417" s="154"/>
      <c r="J417" s="630"/>
      <c r="K417" s="631"/>
      <c r="L417" s="282" t="s">
        <v>1014</v>
      </c>
      <c r="M417" s="283"/>
      <c r="N417" s="283"/>
      <c r="O417" s="283"/>
      <c r="P417" s="283"/>
      <c r="Q417" s="283"/>
      <c r="R417" s="283"/>
      <c r="S417" s="283"/>
      <c r="T417" s="283"/>
      <c r="U417" s="283"/>
      <c r="V417" s="283"/>
      <c r="W417" s="283"/>
      <c r="X417" s="283"/>
      <c r="Y417" s="283"/>
      <c r="Z417" s="283"/>
      <c r="AA417" s="283"/>
      <c r="AB417" s="283"/>
      <c r="AC417" s="283"/>
      <c r="AD417" s="283"/>
      <c r="AE417" s="283"/>
      <c r="AF417" s="283"/>
      <c r="AG417" s="283"/>
      <c r="AH417" s="283"/>
      <c r="AI417" s="283"/>
      <c r="AJ417" s="283"/>
      <c r="AK417" s="283"/>
      <c r="AL417" s="283"/>
      <c r="AM417" s="283"/>
      <c r="AN417" s="284"/>
      <c r="AO417" s="154"/>
      <c r="AP417" s="154"/>
    </row>
    <row r="418" spans="3:43" s="155" customFormat="1" ht="34.5" customHeight="1" thickBot="1" x14ac:dyDescent="0.2">
      <c r="C418" s="154"/>
      <c r="D418" s="154"/>
      <c r="E418" s="154"/>
      <c r="F418" s="154"/>
      <c r="G418" s="154"/>
      <c r="H418" s="154"/>
      <c r="I418" s="154"/>
      <c r="J418" s="217"/>
      <c r="K418" s="217"/>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4"/>
      <c r="AL418" s="154"/>
      <c r="AM418" s="154"/>
      <c r="AN418" s="154"/>
      <c r="AO418" s="154"/>
      <c r="AP418" s="154"/>
    </row>
    <row r="419" spans="3:43" s="155" customFormat="1" ht="30" customHeight="1" thickBot="1" x14ac:dyDescent="0.2">
      <c r="C419" s="154"/>
      <c r="D419" s="154"/>
      <c r="E419" s="154"/>
      <c r="F419" s="154"/>
      <c r="G419" s="154"/>
      <c r="H419" s="154"/>
      <c r="I419" s="154"/>
      <c r="J419" s="630"/>
      <c r="K419" s="631"/>
      <c r="L419" s="285" t="s">
        <v>1015</v>
      </c>
      <c r="M419" s="285"/>
      <c r="N419" s="285"/>
      <c r="O419" s="285"/>
      <c r="P419" s="285"/>
      <c r="Q419" s="285"/>
      <c r="R419" s="285"/>
      <c r="S419" s="285"/>
      <c r="T419" s="285"/>
      <c r="U419" s="285"/>
      <c r="V419" s="285"/>
      <c r="W419" s="285"/>
      <c r="X419" s="285"/>
      <c r="Y419" s="285"/>
      <c r="Z419" s="285"/>
      <c r="AA419" s="285"/>
      <c r="AB419" s="285"/>
      <c r="AC419" s="285"/>
      <c r="AD419" s="285"/>
      <c r="AE419" s="285"/>
      <c r="AF419" s="285"/>
      <c r="AG419" s="285"/>
      <c r="AH419" s="285"/>
      <c r="AI419" s="285"/>
      <c r="AJ419" s="285"/>
      <c r="AK419" s="285"/>
      <c r="AL419" s="285"/>
      <c r="AM419" s="285"/>
      <c r="AN419" s="286"/>
      <c r="AO419" s="154"/>
      <c r="AP419" s="154"/>
    </row>
    <row r="420" spans="3:43" s="155" customFormat="1" ht="30" customHeight="1" thickBot="1" x14ac:dyDescent="0.2">
      <c r="C420" s="154"/>
      <c r="D420" s="154"/>
      <c r="E420" s="154"/>
      <c r="F420" s="154"/>
      <c r="G420" s="154"/>
      <c r="H420" s="154"/>
      <c r="I420" s="154"/>
      <c r="J420" s="215"/>
      <c r="K420" s="216"/>
      <c r="L420" s="158" t="s">
        <v>1016</v>
      </c>
      <c r="M420" s="629"/>
      <c r="N420" s="629"/>
      <c r="O420" s="629"/>
      <c r="P420" s="629"/>
      <c r="Q420" s="629"/>
      <c r="R420" s="629"/>
      <c r="S420" s="629"/>
      <c r="T420" s="629"/>
      <c r="U420" s="629"/>
      <c r="V420" s="629"/>
      <c r="W420" s="629"/>
      <c r="X420" s="629"/>
      <c r="Y420" s="629"/>
      <c r="Z420" s="629"/>
      <c r="AA420" s="629"/>
      <c r="AB420" s="629"/>
      <c r="AC420" s="629"/>
      <c r="AD420" s="629"/>
      <c r="AE420" s="629"/>
      <c r="AF420" s="629"/>
      <c r="AG420" s="629"/>
      <c r="AH420" s="629"/>
      <c r="AI420" s="629"/>
      <c r="AJ420" s="629"/>
      <c r="AK420" s="629"/>
      <c r="AL420" s="629"/>
      <c r="AM420" s="629"/>
      <c r="AN420" s="159" t="s">
        <v>1017</v>
      </c>
      <c r="AO420" s="154"/>
      <c r="AP420" s="154"/>
    </row>
    <row r="421" spans="3:43" s="155" customFormat="1" ht="24.95" customHeight="1" x14ac:dyDescent="0.15">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4"/>
      <c r="AL421" s="154"/>
      <c r="AM421" s="154"/>
      <c r="AN421" s="154"/>
      <c r="AO421" s="154"/>
      <c r="AP421" s="154"/>
    </row>
    <row r="422" spans="3:43" s="155" customFormat="1" ht="35.1" customHeight="1" x14ac:dyDescent="0.15">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4"/>
      <c r="AL422" s="154"/>
      <c r="AM422" s="154"/>
      <c r="AN422" s="154"/>
      <c r="AO422" s="154"/>
      <c r="AP422" s="154"/>
    </row>
    <row r="423" spans="3:43" s="155" customFormat="1" ht="24.95" customHeight="1" x14ac:dyDescent="0.15">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4"/>
      <c r="AL423" s="154"/>
      <c r="AM423" s="154"/>
      <c r="AN423" s="154"/>
      <c r="AO423" s="154"/>
      <c r="AP423" s="154"/>
    </row>
    <row r="424" spans="3:43" s="155" customFormat="1" ht="35.1" customHeight="1" x14ac:dyDescent="0.15">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4"/>
      <c r="AL424" s="154"/>
      <c r="AM424" s="154"/>
      <c r="AN424" s="154"/>
      <c r="AO424" s="154"/>
      <c r="AP424" s="154"/>
    </row>
    <row r="425" spans="3:43" s="155" customFormat="1" ht="35.1" customHeight="1" thickBot="1" x14ac:dyDescent="0.2">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4"/>
      <c r="AL425" s="154"/>
      <c r="AM425" s="154"/>
      <c r="AN425" s="154"/>
      <c r="AO425" s="154"/>
      <c r="AP425" s="154"/>
    </row>
    <row r="426" spans="3:43" s="155" customFormat="1" ht="37.5" customHeight="1" thickBot="1" x14ac:dyDescent="0.2">
      <c r="C426" s="590" t="s">
        <v>1229</v>
      </c>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1"/>
      <c r="AL426" s="591"/>
      <c r="AM426" s="591"/>
      <c r="AN426" s="591"/>
      <c r="AO426" s="591"/>
      <c r="AP426" s="592"/>
    </row>
    <row r="427" spans="3:43" s="155" customFormat="1" ht="52.5" customHeight="1" thickBot="1" x14ac:dyDescent="0.2">
      <c r="C427" s="593" t="s">
        <v>1289</v>
      </c>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3"/>
      <c r="AL427" s="593"/>
      <c r="AM427" s="593"/>
      <c r="AN427" s="593"/>
      <c r="AO427" s="593"/>
      <c r="AP427" s="593"/>
    </row>
    <row r="428" spans="3:43" s="155" customFormat="1" ht="52.5" customHeight="1" thickTop="1" x14ac:dyDescent="0.15">
      <c r="C428" s="597" t="s">
        <v>16</v>
      </c>
      <c r="D428" s="597"/>
      <c r="E428" s="597"/>
      <c r="F428" s="597"/>
      <c r="G428" s="597"/>
      <c r="H428" s="597"/>
      <c r="I428" s="597"/>
      <c r="J428" s="597"/>
      <c r="K428" s="597"/>
      <c r="L428" s="597"/>
      <c r="M428" s="597"/>
      <c r="N428" s="597"/>
      <c r="O428" s="597"/>
      <c r="P428" s="597"/>
      <c r="Q428" s="598"/>
      <c r="R428" s="623" t="s">
        <v>856</v>
      </c>
      <c r="S428" s="624"/>
      <c r="T428" s="625"/>
      <c r="U428" s="595" t="s">
        <v>20</v>
      </c>
      <c r="V428" s="595"/>
      <c r="W428" s="595"/>
      <c r="X428" s="595"/>
      <c r="Y428" s="596"/>
      <c r="Z428" s="594" t="s">
        <v>21</v>
      </c>
      <c r="AA428" s="595"/>
      <c r="AB428" s="595"/>
      <c r="AC428" s="595"/>
      <c r="AD428" s="596"/>
      <c r="AE428" s="594" t="s">
        <v>22</v>
      </c>
      <c r="AF428" s="595"/>
      <c r="AG428" s="595"/>
      <c r="AH428" s="595"/>
      <c r="AI428" s="596"/>
      <c r="AJ428" s="69"/>
      <c r="AK428" s="69"/>
      <c r="AL428" s="69"/>
      <c r="AM428" s="69"/>
      <c r="AN428" s="69"/>
      <c r="AO428" s="69"/>
      <c r="AP428" s="121"/>
    </row>
    <row r="429" spans="3:43" s="155" customFormat="1" ht="37.5" customHeight="1" x14ac:dyDescent="0.15">
      <c r="C429" s="599" t="s">
        <v>1307</v>
      </c>
      <c r="D429" s="599"/>
      <c r="E429" s="599"/>
      <c r="F429" s="599"/>
      <c r="G429" s="599"/>
      <c r="H429" s="599"/>
      <c r="I429" s="599"/>
      <c r="J429" s="599"/>
      <c r="K429" s="599"/>
      <c r="L429" s="599"/>
      <c r="M429" s="599"/>
      <c r="N429" s="599"/>
      <c r="O429" s="599"/>
      <c r="P429" s="599"/>
      <c r="Q429" s="600"/>
      <c r="R429" s="587"/>
      <c r="S429" s="588"/>
      <c r="T429" s="589"/>
      <c r="U429" s="568" t="s">
        <v>9</v>
      </c>
      <c r="V429" s="568"/>
      <c r="W429" s="568"/>
      <c r="X429" s="568"/>
      <c r="Y429" s="569"/>
      <c r="Z429" s="567" t="s">
        <v>9</v>
      </c>
      <c r="AA429" s="568"/>
      <c r="AB429" s="568"/>
      <c r="AC429" s="568"/>
      <c r="AD429" s="569"/>
      <c r="AE429" s="567" t="s">
        <v>9</v>
      </c>
      <c r="AF429" s="568"/>
      <c r="AG429" s="568"/>
      <c r="AH429" s="568"/>
      <c r="AI429" s="569"/>
      <c r="AJ429" s="70"/>
      <c r="AK429" s="70"/>
      <c r="AL429" s="70"/>
      <c r="AM429" s="70"/>
      <c r="AN429" s="70"/>
      <c r="AO429" s="70"/>
      <c r="AP429" s="125"/>
    </row>
    <row r="430" spans="3:43" s="155" customFormat="1" ht="37.5" customHeight="1" x14ac:dyDescent="0.15">
      <c r="C430" s="565" t="s">
        <v>24</v>
      </c>
      <c r="D430" s="565"/>
      <c r="E430" s="565"/>
      <c r="F430" s="565"/>
      <c r="G430" s="565"/>
      <c r="H430" s="565"/>
      <c r="I430" s="565"/>
      <c r="J430" s="565"/>
      <c r="K430" s="565"/>
      <c r="L430" s="565"/>
      <c r="M430" s="565"/>
      <c r="N430" s="565"/>
      <c r="O430" s="565"/>
      <c r="P430" s="565"/>
      <c r="Q430" s="566"/>
      <c r="R430" s="587"/>
      <c r="S430" s="588"/>
      <c r="T430" s="589"/>
      <c r="U430" s="568" t="s">
        <v>1247</v>
      </c>
      <c r="V430" s="568"/>
      <c r="W430" s="568"/>
      <c r="X430" s="568"/>
      <c r="Y430" s="569"/>
      <c r="Z430" s="567" t="s">
        <v>1247</v>
      </c>
      <c r="AA430" s="568"/>
      <c r="AB430" s="568"/>
      <c r="AC430" s="568"/>
      <c r="AD430" s="569"/>
      <c r="AE430" s="567" t="s">
        <v>1247</v>
      </c>
      <c r="AF430" s="568"/>
      <c r="AG430" s="568"/>
      <c r="AH430" s="568"/>
      <c r="AI430" s="569"/>
      <c r="AJ430" s="70"/>
      <c r="AK430" s="70"/>
      <c r="AL430" s="70"/>
      <c r="AM430" s="70"/>
      <c r="AN430" s="70"/>
      <c r="AO430" s="70"/>
      <c r="AP430" s="125"/>
    </row>
    <row r="431" spans="3:43" s="72" customFormat="1" ht="37.5" customHeight="1" x14ac:dyDescent="0.15">
      <c r="C431" s="599" t="s">
        <v>1290</v>
      </c>
      <c r="D431" s="599"/>
      <c r="E431" s="599"/>
      <c r="F431" s="599"/>
      <c r="G431" s="599"/>
      <c r="H431" s="599"/>
      <c r="I431" s="599"/>
      <c r="J431" s="599"/>
      <c r="K431" s="599"/>
      <c r="L431" s="599"/>
      <c r="M431" s="599"/>
      <c r="N431" s="599"/>
      <c r="O431" s="599"/>
      <c r="P431" s="599"/>
      <c r="Q431" s="600"/>
      <c r="R431" s="620"/>
      <c r="S431" s="621"/>
      <c r="T431" s="622"/>
      <c r="U431" s="568" t="s">
        <v>10</v>
      </c>
      <c r="V431" s="568"/>
      <c r="W431" s="568"/>
      <c r="X431" s="568"/>
      <c r="Y431" s="569"/>
      <c r="Z431" s="567" t="s">
        <v>10</v>
      </c>
      <c r="AA431" s="568"/>
      <c r="AB431" s="568"/>
      <c r="AC431" s="568"/>
      <c r="AD431" s="569"/>
      <c r="AE431" s="567" t="s">
        <v>10</v>
      </c>
      <c r="AF431" s="568"/>
      <c r="AG431" s="568"/>
      <c r="AH431" s="568"/>
      <c r="AI431" s="569"/>
      <c r="AJ431" s="70"/>
      <c r="AK431" s="70"/>
      <c r="AL431" s="70"/>
      <c r="AM431" s="70"/>
      <c r="AN431" s="70"/>
      <c r="AO431" s="70"/>
      <c r="AP431" s="125"/>
      <c r="AQ431" s="121"/>
    </row>
    <row r="432" spans="3:43" s="72" customFormat="1" ht="37.5" customHeight="1" x14ac:dyDescent="0.15">
      <c r="C432" s="599" t="s">
        <v>1308</v>
      </c>
      <c r="D432" s="599"/>
      <c r="E432" s="599"/>
      <c r="F432" s="599"/>
      <c r="G432" s="599"/>
      <c r="H432" s="599"/>
      <c r="I432" s="599"/>
      <c r="J432" s="599"/>
      <c r="K432" s="599"/>
      <c r="L432" s="599"/>
      <c r="M432" s="599"/>
      <c r="N432" s="599"/>
      <c r="O432" s="599"/>
      <c r="P432" s="599"/>
      <c r="Q432" s="600"/>
      <c r="R432" s="587"/>
      <c r="S432" s="588"/>
      <c r="T432" s="589"/>
      <c r="U432" s="568" t="s">
        <v>1246</v>
      </c>
      <c r="V432" s="568"/>
      <c r="W432" s="568"/>
      <c r="X432" s="568"/>
      <c r="Y432" s="569"/>
      <c r="Z432" s="567" t="s">
        <v>1246</v>
      </c>
      <c r="AA432" s="568"/>
      <c r="AB432" s="568"/>
      <c r="AC432" s="568"/>
      <c r="AD432" s="569"/>
      <c r="AE432" s="567" t="s">
        <v>1246</v>
      </c>
      <c r="AF432" s="568"/>
      <c r="AG432" s="568"/>
      <c r="AH432" s="568"/>
      <c r="AI432" s="569"/>
      <c r="AJ432" s="70"/>
      <c r="AK432" s="70"/>
      <c r="AL432" s="70"/>
      <c r="AM432" s="70"/>
      <c r="AN432" s="70"/>
      <c r="AO432" s="70"/>
      <c r="AP432" s="125"/>
      <c r="AQ432" s="121"/>
    </row>
    <row r="433" spans="2:63" s="72" customFormat="1" ht="37.5" customHeight="1" x14ac:dyDescent="0.15">
      <c r="C433" s="599" t="s">
        <v>1309</v>
      </c>
      <c r="D433" s="599"/>
      <c r="E433" s="599"/>
      <c r="F433" s="599"/>
      <c r="G433" s="599"/>
      <c r="H433" s="599"/>
      <c r="I433" s="599"/>
      <c r="J433" s="599"/>
      <c r="K433" s="599"/>
      <c r="L433" s="599"/>
      <c r="M433" s="599"/>
      <c r="N433" s="599"/>
      <c r="O433" s="599"/>
      <c r="P433" s="599"/>
      <c r="Q433" s="600"/>
      <c r="R433" s="587"/>
      <c r="S433" s="588"/>
      <c r="T433" s="589"/>
      <c r="U433" s="568" t="s">
        <v>11</v>
      </c>
      <c r="V433" s="568"/>
      <c r="W433" s="568"/>
      <c r="X433" s="568"/>
      <c r="Y433" s="569"/>
      <c r="Z433" s="567" t="s">
        <v>11</v>
      </c>
      <c r="AA433" s="568"/>
      <c r="AB433" s="568"/>
      <c r="AC433" s="568"/>
      <c r="AD433" s="569"/>
      <c r="AE433" s="567" t="s">
        <v>11</v>
      </c>
      <c r="AF433" s="568"/>
      <c r="AG433" s="568"/>
      <c r="AH433" s="568"/>
      <c r="AI433" s="569"/>
      <c r="AJ433" s="70"/>
      <c r="AK433" s="70"/>
      <c r="AL433" s="70"/>
      <c r="AM433" s="70"/>
      <c r="AN433" s="70"/>
      <c r="AO433" s="70"/>
      <c r="AP433" s="125"/>
      <c r="AQ433" s="121"/>
    </row>
    <row r="434" spans="2:63" s="122" customFormat="1" ht="37.5" customHeight="1" x14ac:dyDescent="0.15">
      <c r="C434" s="599" t="s">
        <v>1291</v>
      </c>
      <c r="D434" s="599"/>
      <c r="E434" s="599"/>
      <c r="F434" s="599"/>
      <c r="G434" s="599"/>
      <c r="H434" s="599"/>
      <c r="I434" s="599"/>
      <c r="J434" s="599"/>
      <c r="K434" s="599"/>
      <c r="L434" s="599"/>
      <c r="M434" s="599"/>
      <c r="N434" s="599"/>
      <c r="O434" s="599"/>
      <c r="P434" s="599"/>
      <c r="Q434" s="600"/>
      <c r="R434" s="587"/>
      <c r="S434" s="588"/>
      <c r="T434" s="589"/>
      <c r="U434" s="568" t="s">
        <v>12</v>
      </c>
      <c r="V434" s="568"/>
      <c r="W434" s="568"/>
      <c r="X434" s="568"/>
      <c r="Y434" s="569"/>
      <c r="Z434" s="567" t="s">
        <v>12</v>
      </c>
      <c r="AA434" s="568"/>
      <c r="AB434" s="568"/>
      <c r="AC434" s="568"/>
      <c r="AD434" s="569"/>
      <c r="AE434" s="567" t="s">
        <v>1248</v>
      </c>
      <c r="AF434" s="568"/>
      <c r="AG434" s="568"/>
      <c r="AH434" s="568"/>
      <c r="AI434" s="569"/>
      <c r="AJ434" s="70"/>
      <c r="AK434" s="70"/>
      <c r="AL434" s="70"/>
      <c r="AM434" s="70"/>
      <c r="AN434" s="70"/>
      <c r="AO434" s="70"/>
      <c r="AP434" s="125"/>
      <c r="AQ434" s="123"/>
    </row>
    <row r="435" spans="2:63" s="124" customFormat="1" ht="37.5" customHeight="1" x14ac:dyDescent="0.15">
      <c r="B435" s="72"/>
      <c r="C435" s="599" t="s">
        <v>1292</v>
      </c>
      <c r="D435" s="599"/>
      <c r="E435" s="599"/>
      <c r="F435" s="599"/>
      <c r="G435" s="599"/>
      <c r="H435" s="599"/>
      <c r="I435" s="599"/>
      <c r="J435" s="599"/>
      <c r="K435" s="599"/>
      <c r="L435" s="599"/>
      <c r="M435" s="599"/>
      <c r="N435" s="599"/>
      <c r="O435" s="599"/>
      <c r="P435" s="599"/>
      <c r="Q435" s="600"/>
      <c r="R435" s="587"/>
      <c r="S435" s="588"/>
      <c r="T435" s="589"/>
      <c r="U435" s="568" t="s">
        <v>13</v>
      </c>
      <c r="V435" s="568"/>
      <c r="W435" s="568"/>
      <c r="X435" s="568"/>
      <c r="Y435" s="569"/>
      <c r="Z435" s="567" t="s">
        <v>13</v>
      </c>
      <c r="AA435" s="568"/>
      <c r="AB435" s="568"/>
      <c r="AC435" s="568"/>
      <c r="AD435" s="569"/>
      <c r="AE435" s="567" t="s">
        <v>17</v>
      </c>
      <c r="AF435" s="568"/>
      <c r="AG435" s="568"/>
      <c r="AH435" s="568"/>
      <c r="AI435" s="569"/>
      <c r="AJ435" s="70"/>
      <c r="AK435" s="70"/>
      <c r="AL435" s="70"/>
      <c r="AM435" s="70"/>
      <c r="AN435" s="70"/>
      <c r="AO435" s="70"/>
      <c r="AP435" s="125"/>
      <c r="AQ435" s="121"/>
      <c r="BG435" s="619"/>
      <c r="BH435" s="619"/>
      <c r="BI435" s="619"/>
    </row>
    <row r="436" spans="2:63" s="124" customFormat="1" ht="37.5" customHeight="1" x14ac:dyDescent="0.15">
      <c r="B436" s="72"/>
      <c r="C436" s="599" t="s">
        <v>1209</v>
      </c>
      <c r="D436" s="599"/>
      <c r="E436" s="599"/>
      <c r="F436" s="599"/>
      <c r="G436" s="599"/>
      <c r="H436" s="599"/>
      <c r="I436" s="599"/>
      <c r="J436" s="599"/>
      <c r="K436" s="599"/>
      <c r="L436" s="599"/>
      <c r="M436" s="599"/>
      <c r="N436" s="599"/>
      <c r="O436" s="599"/>
      <c r="P436" s="599"/>
      <c r="Q436" s="600"/>
      <c r="R436" s="587"/>
      <c r="S436" s="588"/>
      <c r="T436" s="589"/>
      <c r="U436" s="568" t="s">
        <v>17</v>
      </c>
      <c r="V436" s="568"/>
      <c r="W436" s="568"/>
      <c r="X436" s="568"/>
      <c r="Y436" s="569"/>
      <c r="Z436" s="567" t="s">
        <v>17</v>
      </c>
      <c r="AA436" s="568"/>
      <c r="AB436" s="568"/>
      <c r="AC436" s="568"/>
      <c r="AD436" s="569"/>
      <c r="AE436" s="567" t="s">
        <v>14</v>
      </c>
      <c r="AF436" s="568"/>
      <c r="AG436" s="568"/>
      <c r="AH436" s="568"/>
      <c r="AI436" s="569"/>
      <c r="AJ436" s="70"/>
      <c r="AK436" s="70"/>
      <c r="AL436" s="70"/>
      <c r="AM436" s="70"/>
      <c r="AN436" s="70"/>
      <c r="AO436" s="70"/>
      <c r="AP436" s="125"/>
      <c r="AQ436" s="121"/>
      <c r="BG436" s="563"/>
      <c r="BH436" s="563"/>
      <c r="BI436" s="563"/>
    </row>
    <row r="437" spans="2:63" s="124" customFormat="1" ht="37.5" customHeight="1" x14ac:dyDescent="0.15">
      <c r="B437" s="72"/>
      <c r="C437" s="565" t="s">
        <v>1263</v>
      </c>
      <c r="D437" s="565"/>
      <c r="E437" s="565"/>
      <c r="F437" s="565"/>
      <c r="G437" s="565"/>
      <c r="H437" s="565"/>
      <c r="I437" s="565"/>
      <c r="J437" s="565"/>
      <c r="K437" s="565"/>
      <c r="L437" s="565"/>
      <c r="M437" s="565"/>
      <c r="N437" s="565"/>
      <c r="O437" s="565"/>
      <c r="P437" s="565"/>
      <c r="Q437" s="566"/>
      <c r="R437" s="587"/>
      <c r="S437" s="588"/>
      <c r="T437" s="589"/>
      <c r="U437" s="568" t="s">
        <v>14</v>
      </c>
      <c r="V437" s="568"/>
      <c r="W437" s="568"/>
      <c r="X437" s="568"/>
      <c r="Y437" s="569"/>
      <c r="Z437" s="567" t="s">
        <v>14</v>
      </c>
      <c r="AA437" s="568"/>
      <c r="AB437" s="568"/>
      <c r="AC437" s="568"/>
      <c r="AD437" s="569"/>
      <c r="AE437" s="567" t="s">
        <v>15</v>
      </c>
      <c r="AF437" s="568"/>
      <c r="AG437" s="568"/>
      <c r="AH437" s="568"/>
      <c r="AI437" s="569"/>
      <c r="AJ437" s="70"/>
      <c r="AK437" s="70"/>
      <c r="AL437" s="70"/>
      <c r="AM437" s="70"/>
      <c r="AN437" s="70"/>
      <c r="AO437" s="70"/>
      <c r="AP437" s="125"/>
      <c r="AQ437" s="121"/>
      <c r="AR437" s="264"/>
      <c r="AS437" s="264"/>
      <c r="AT437" s="264"/>
      <c r="AU437" s="270"/>
      <c r="AV437" s="264"/>
      <c r="AW437" s="264"/>
      <c r="AX437" s="264"/>
      <c r="AY437" s="264"/>
      <c r="AZ437" s="264"/>
      <c r="BA437" s="264"/>
      <c r="BB437" s="264"/>
      <c r="BC437" s="264"/>
      <c r="BD437" s="264"/>
      <c r="BE437" s="264"/>
      <c r="BF437" s="264"/>
      <c r="BG437" s="264"/>
      <c r="BH437" s="264"/>
      <c r="BI437" s="264"/>
      <c r="BJ437" s="264"/>
      <c r="BK437" s="126"/>
    </row>
    <row r="438" spans="2:63" s="124" customFormat="1" ht="37.5" customHeight="1" x14ac:dyDescent="0.15">
      <c r="B438" s="72"/>
      <c r="C438" s="565" t="s">
        <v>1293</v>
      </c>
      <c r="D438" s="565"/>
      <c r="E438" s="565"/>
      <c r="F438" s="565"/>
      <c r="G438" s="565"/>
      <c r="H438" s="565"/>
      <c r="I438" s="565"/>
      <c r="J438" s="565"/>
      <c r="K438" s="565"/>
      <c r="L438" s="565"/>
      <c r="M438" s="565"/>
      <c r="N438" s="565"/>
      <c r="O438" s="565"/>
      <c r="P438" s="565"/>
      <c r="Q438" s="566"/>
      <c r="R438" s="587"/>
      <c r="S438" s="588"/>
      <c r="T438" s="589"/>
      <c r="U438" s="568" t="s">
        <v>15</v>
      </c>
      <c r="V438" s="568"/>
      <c r="W438" s="568"/>
      <c r="X438" s="568"/>
      <c r="Y438" s="569"/>
      <c r="Z438" s="567" t="s">
        <v>15</v>
      </c>
      <c r="AA438" s="568"/>
      <c r="AB438" s="568"/>
      <c r="AC438" s="568"/>
      <c r="AD438" s="569"/>
      <c r="AE438" s="567" t="s">
        <v>18</v>
      </c>
      <c r="AF438" s="568"/>
      <c r="AG438" s="568"/>
      <c r="AH438" s="568"/>
      <c r="AI438" s="569"/>
      <c r="AJ438" s="70"/>
      <c r="AK438" s="70"/>
      <c r="AL438" s="70"/>
      <c r="AM438" s="70"/>
      <c r="AN438" s="70"/>
      <c r="AO438" s="70"/>
      <c r="AP438" s="125"/>
      <c r="AQ438" s="121"/>
      <c r="AR438" s="563"/>
      <c r="AS438" s="563"/>
      <c r="AT438" s="563"/>
      <c r="AU438" s="563"/>
      <c r="AV438" s="563"/>
      <c r="AW438" s="563"/>
      <c r="AX438" s="563"/>
      <c r="AY438" s="563"/>
      <c r="AZ438" s="563"/>
      <c r="BA438" s="563"/>
      <c r="BB438" s="563"/>
      <c r="BC438" s="563"/>
      <c r="BD438" s="563"/>
      <c r="BE438" s="563"/>
      <c r="BF438" s="563"/>
      <c r="BG438" s="563"/>
      <c r="BH438" s="563"/>
      <c r="BI438" s="563"/>
      <c r="BJ438" s="563"/>
      <c r="BK438" s="126"/>
    </row>
    <row r="439" spans="2:63" s="124" customFormat="1" ht="37.5" customHeight="1" x14ac:dyDescent="0.15">
      <c r="B439" s="72"/>
      <c r="C439" s="599" t="s">
        <v>1294</v>
      </c>
      <c r="D439" s="599"/>
      <c r="E439" s="599"/>
      <c r="F439" s="599"/>
      <c r="G439" s="599"/>
      <c r="H439" s="599"/>
      <c r="I439" s="599"/>
      <c r="J439" s="599"/>
      <c r="K439" s="599"/>
      <c r="L439" s="599"/>
      <c r="M439" s="599"/>
      <c r="N439" s="599"/>
      <c r="O439" s="599"/>
      <c r="P439" s="599"/>
      <c r="Q439" s="600"/>
      <c r="R439" s="587"/>
      <c r="S439" s="588"/>
      <c r="T439" s="589"/>
      <c r="U439" s="568" t="s">
        <v>1264</v>
      </c>
      <c r="V439" s="568"/>
      <c r="W439" s="568"/>
      <c r="X439" s="568"/>
      <c r="Y439" s="569"/>
      <c r="Z439" s="567" t="s">
        <v>1264</v>
      </c>
      <c r="AA439" s="568"/>
      <c r="AB439" s="568"/>
      <c r="AC439" s="568"/>
      <c r="AD439" s="569"/>
      <c r="AE439" s="567" t="s">
        <v>1265</v>
      </c>
      <c r="AF439" s="568"/>
      <c r="AG439" s="568"/>
      <c r="AH439" s="568"/>
      <c r="AI439" s="569"/>
      <c r="AJ439" s="70"/>
      <c r="AK439" s="70"/>
      <c r="AL439" s="70"/>
      <c r="AM439" s="70"/>
      <c r="AN439" s="70"/>
      <c r="AO439" s="70"/>
      <c r="AP439" s="125"/>
      <c r="AQ439" s="121"/>
      <c r="BG439" s="563"/>
      <c r="BH439" s="563"/>
      <c r="BI439" s="563"/>
    </row>
    <row r="440" spans="2:63" s="124" customFormat="1" ht="37.5" customHeight="1" thickBot="1" x14ac:dyDescent="0.2">
      <c r="B440" s="72"/>
      <c r="C440" s="565" t="s">
        <v>1295</v>
      </c>
      <c r="D440" s="565"/>
      <c r="E440" s="565"/>
      <c r="F440" s="565"/>
      <c r="G440" s="565"/>
      <c r="H440" s="565"/>
      <c r="I440" s="565"/>
      <c r="J440" s="565"/>
      <c r="K440" s="565"/>
      <c r="L440" s="565"/>
      <c r="M440" s="565"/>
      <c r="N440" s="565"/>
      <c r="O440" s="565"/>
      <c r="P440" s="565"/>
      <c r="Q440" s="566"/>
      <c r="R440" s="620"/>
      <c r="S440" s="621"/>
      <c r="T440" s="622"/>
      <c r="U440" s="568" t="s">
        <v>888</v>
      </c>
      <c r="V440" s="568"/>
      <c r="W440" s="568"/>
      <c r="X440" s="568"/>
      <c r="Y440" s="569"/>
      <c r="Z440" s="567" t="s">
        <v>888</v>
      </c>
      <c r="AA440" s="568"/>
      <c r="AB440" s="568"/>
      <c r="AC440" s="568"/>
      <c r="AD440" s="569"/>
      <c r="AE440" s="567" t="s">
        <v>1266</v>
      </c>
      <c r="AF440" s="568"/>
      <c r="AG440" s="568"/>
      <c r="AH440" s="568"/>
      <c r="AI440" s="569"/>
      <c r="AJ440" s="70"/>
      <c r="AK440" s="70"/>
      <c r="AL440" s="70"/>
      <c r="AM440" s="70"/>
      <c r="AN440" s="70"/>
      <c r="AO440" s="70"/>
      <c r="AP440" s="125"/>
      <c r="AQ440" s="121"/>
      <c r="BG440" s="563"/>
      <c r="BH440" s="563"/>
      <c r="BI440" s="563"/>
    </row>
    <row r="441" spans="2:63" s="124" customFormat="1" ht="39.950000000000003" customHeight="1" thickTop="1" thickBot="1" x14ac:dyDescent="0.2">
      <c r="B441" s="72"/>
      <c r="C441" s="94"/>
      <c r="D441" s="94"/>
      <c r="E441" s="94"/>
      <c r="F441" s="94"/>
      <c r="G441" s="94"/>
      <c r="H441" s="94"/>
      <c r="I441" s="94"/>
      <c r="J441" s="94"/>
      <c r="K441" s="94"/>
      <c r="L441" s="94"/>
      <c r="M441" s="94"/>
      <c r="N441" s="94"/>
      <c r="O441" s="94"/>
      <c r="P441" s="94"/>
      <c r="Q441" s="94"/>
      <c r="R441" s="300"/>
      <c r="S441" s="300"/>
      <c r="T441" s="300"/>
      <c r="U441" s="94"/>
      <c r="V441" s="94"/>
      <c r="W441" s="94"/>
      <c r="X441" s="94"/>
      <c r="Y441" s="94"/>
      <c r="Z441" s="94"/>
      <c r="AA441" s="94"/>
      <c r="AB441" s="94"/>
      <c r="AC441" s="94"/>
      <c r="AD441" s="94"/>
      <c r="AE441" s="94"/>
      <c r="AF441" s="94"/>
      <c r="AG441" s="94"/>
      <c r="AH441" s="94"/>
      <c r="AI441" s="94"/>
      <c r="AJ441" s="132"/>
      <c r="AK441" s="132"/>
      <c r="AL441" s="132"/>
      <c r="AM441" s="132"/>
      <c r="AN441" s="132"/>
      <c r="AO441" s="132"/>
      <c r="AP441" s="133"/>
      <c r="AQ441" s="121"/>
      <c r="AR441" s="563"/>
      <c r="AS441" s="563"/>
      <c r="AT441" s="563"/>
      <c r="AU441" s="563"/>
      <c r="AV441" s="563"/>
      <c r="AW441" s="563"/>
      <c r="AX441" s="563"/>
      <c r="AY441" s="563"/>
      <c r="AZ441" s="563"/>
      <c r="BA441" s="563"/>
      <c r="BB441" s="563"/>
      <c r="BC441" s="563"/>
      <c r="BD441" s="563"/>
      <c r="BE441" s="563"/>
      <c r="BF441" s="563"/>
      <c r="BG441" s="563"/>
      <c r="BH441" s="563"/>
      <c r="BI441" s="563"/>
      <c r="BJ441" s="563"/>
      <c r="BK441" s="126"/>
    </row>
    <row r="442" spans="2:63" s="124" customFormat="1" ht="29.25" customHeight="1" thickTop="1" thickBot="1" x14ac:dyDescent="0.2">
      <c r="B442" s="72"/>
      <c r="C442" s="347" t="s">
        <v>882</v>
      </c>
      <c r="D442" s="348"/>
      <c r="E442" s="348"/>
      <c r="F442" s="348"/>
      <c r="G442" s="348"/>
      <c r="H442" s="348"/>
      <c r="I442" s="348"/>
      <c r="J442" s="348"/>
      <c r="K442" s="348"/>
      <c r="L442" s="348"/>
      <c r="M442" s="348"/>
      <c r="N442" s="348"/>
      <c r="O442" s="348"/>
      <c r="P442" s="348"/>
      <c r="Q442" s="348"/>
      <c r="R442" s="348"/>
      <c r="S442" s="348"/>
      <c r="T442" s="348"/>
      <c r="U442" s="348"/>
      <c r="V442" s="348"/>
      <c r="W442" s="348"/>
      <c r="X442" s="348"/>
      <c r="Y442" s="348"/>
      <c r="Z442" s="348"/>
      <c r="AA442" s="348"/>
      <c r="AB442" s="348"/>
      <c r="AC442" s="348"/>
      <c r="AD442" s="348"/>
      <c r="AE442" s="348"/>
      <c r="AF442" s="348"/>
      <c r="AG442" s="348"/>
      <c r="AH442" s="348"/>
      <c r="AI442" s="348"/>
      <c r="AJ442" s="348"/>
      <c r="AK442" s="349"/>
      <c r="AL442" s="132"/>
      <c r="AM442" s="132"/>
      <c r="AN442" s="132"/>
      <c r="AO442" s="132"/>
      <c r="AP442" s="133"/>
      <c r="AQ442" s="121"/>
      <c r="AR442" s="563"/>
      <c r="AS442" s="563"/>
      <c r="AT442" s="563"/>
      <c r="AU442" s="563"/>
      <c r="AV442" s="563"/>
      <c r="AW442" s="563"/>
      <c r="AX442" s="563"/>
      <c r="AY442" s="563"/>
      <c r="AZ442" s="563"/>
      <c r="BA442" s="563"/>
      <c r="BB442" s="563"/>
      <c r="BC442" s="563"/>
      <c r="BD442" s="563"/>
      <c r="BE442" s="563"/>
      <c r="BF442" s="563"/>
      <c r="BG442" s="563"/>
      <c r="BH442" s="563"/>
      <c r="BI442" s="563"/>
      <c r="BJ442" s="563"/>
      <c r="BK442" s="126"/>
    </row>
    <row r="443" spans="2:63" s="124" customFormat="1" ht="39.950000000000003" customHeight="1" thickTop="1" x14ac:dyDescent="0.15">
      <c r="B443" s="72"/>
      <c r="C443" s="350" t="s">
        <v>1296</v>
      </c>
      <c r="D443" s="351"/>
      <c r="E443" s="351"/>
      <c r="F443" s="351"/>
      <c r="G443" s="351"/>
      <c r="H443" s="351"/>
      <c r="I443" s="351"/>
      <c r="J443" s="351"/>
      <c r="K443" s="351"/>
      <c r="L443" s="351"/>
      <c r="M443" s="351"/>
      <c r="N443" s="351"/>
      <c r="O443" s="351"/>
      <c r="P443" s="351"/>
      <c r="Q443" s="351"/>
      <c r="R443" s="351"/>
      <c r="S443" s="351"/>
      <c r="T443" s="351"/>
      <c r="U443" s="351"/>
      <c r="V443" s="351"/>
      <c r="W443" s="351"/>
      <c r="X443" s="351"/>
      <c r="Y443" s="351"/>
      <c r="Z443" s="351"/>
      <c r="AA443" s="351"/>
      <c r="AB443" s="351"/>
      <c r="AC443" s="351"/>
      <c r="AD443" s="351"/>
      <c r="AE443" s="351"/>
      <c r="AF443" s="351"/>
      <c r="AG443" s="351"/>
      <c r="AH443" s="351"/>
      <c r="AI443" s="351"/>
      <c r="AJ443" s="351"/>
      <c r="AK443" s="352"/>
      <c r="AL443" s="132"/>
      <c r="AM443" s="132"/>
      <c r="AN443" s="132"/>
      <c r="AO443" s="132"/>
      <c r="AP443" s="133"/>
      <c r="AQ443" s="121"/>
      <c r="AR443" s="563"/>
      <c r="AS443" s="563"/>
      <c r="AT443" s="563"/>
      <c r="AU443" s="563"/>
      <c r="AV443" s="563"/>
      <c r="AW443" s="563"/>
      <c r="AX443" s="563"/>
      <c r="AY443" s="563"/>
      <c r="AZ443" s="563"/>
      <c r="BA443" s="563"/>
      <c r="BB443" s="563"/>
      <c r="BC443" s="563"/>
      <c r="BD443" s="563"/>
      <c r="BE443" s="563"/>
      <c r="BF443" s="563"/>
      <c r="BG443" s="563"/>
      <c r="BH443" s="563"/>
      <c r="BI443" s="563"/>
      <c r="BJ443" s="563"/>
      <c r="BK443" s="126"/>
    </row>
    <row r="444" spans="2:63" s="124" customFormat="1" ht="30" customHeight="1" x14ac:dyDescent="0.15">
      <c r="B444" s="72"/>
      <c r="C444" s="353" t="s">
        <v>1297</v>
      </c>
      <c r="D444" s="327"/>
      <c r="E444" s="327"/>
      <c r="F444" s="327"/>
      <c r="G444" s="327"/>
      <c r="H444" s="327"/>
      <c r="I444" s="327"/>
      <c r="J444" s="327"/>
      <c r="K444" s="327"/>
      <c r="L444" s="327"/>
      <c r="M444" s="327"/>
      <c r="N444" s="327"/>
      <c r="O444" s="327"/>
      <c r="P444" s="327"/>
      <c r="Q444" s="327"/>
      <c r="R444" s="327"/>
      <c r="S444" s="327"/>
      <c r="T444" s="327"/>
      <c r="U444" s="327"/>
      <c r="V444" s="327"/>
      <c r="W444" s="327"/>
      <c r="X444" s="327"/>
      <c r="Y444" s="327"/>
      <c r="Z444" s="327"/>
      <c r="AA444" s="327"/>
      <c r="AB444" s="327"/>
      <c r="AC444" s="327"/>
      <c r="AD444" s="327"/>
      <c r="AE444" s="327"/>
      <c r="AF444" s="327"/>
      <c r="AG444" s="327"/>
      <c r="AH444" s="327"/>
      <c r="AI444" s="327"/>
      <c r="AJ444" s="327"/>
      <c r="AK444" s="328"/>
      <c r="AL444" s="132"/>
      <c r="AM444" s="132"/>
      <c r="AN444" s="132"/>
      <c r="AO444" s="132"/>
      <c r="AP444" s="133"/>
      <c r="AQ444" s="121"/>
      <c r="AR444" s="297"/>
      <c r="AS444" s="297"/>
      <c r="AT444" s="297"/>
      <c r="AU444" s="297"/>
      <c r="AV444" s="297"/>
      <c r="AW444" s="297"/>
      <c r="AX444" s="297"/>
      <c r="AY444" s="297"/>
      <c r="AZ444" s="297"/>
      <c r="BA444" s="297"/>
      <c r="BB444" s="297"/>
      <c r="BC444" s="297"/>
      <c r="BD444" s="297"/>
      <c r="BE444" s="297"/>
      <c r="BF444" s="297"/>
      <c r="BG444" s="297"/>
      <c r="BH444" s="297"/>
      <c r="BI444" s="297"/>
      <c r="BJ444" s="297"/>
      <c r="BK444" s="126"/>
    </row>
    <row r="445" spans="2:63" s="124" customFormat="1" ht="30" customHeight="1" x14ac:dyDescent="0.15">
      <c r="B445" s="72"/>
      <c r="C445" s="353" t="s">
        <v>1298</v>
      </c>
      <c r="D445" s="327"/>
      <c r="E445" s="327"/>
      <c r="F445" s="327"/>
      <c r="G445" s="327"/>
      <c r="H445" s="327"/>
      <c r="I445" s="327"/>
      <c r="J445" s="327"/>
      <c r="K445" s="327"/>
      <c r="L445" s="327"/>
      <c r="M445" s="327"/>
      <c r="N445" s="327"/>
      <c r="O445" s="327"/>
      <c r="P445" s="327"/>
      <c r="Q445" s="327"/>
      <c r="R445" s="327"/>
      <c r="S445" s="327"/>
      <c r="T445" s="327"/>
      <c r="U445" s="327"/>
      <c r="V445" s="327"/>
      <c r="W445" s="327"/>
      <c r="X445" s="327"/>
      <c r="Y445" s="327"/>
      <c r="Z445" s="327"/>
      <c r="AA445" s="327"/>
      <c r="AB445" s="327"/>
      <c r="AC445" s="327"/>
      <c r="AD445" s="327"/>
      <c r="AE445" s="327"/>
      <c r="AF445" s="327"/>
      <c r="AG445" s="327"/>
      <c r="AH445" s="327"/>
      <c r="AI445" s="327"/>
      <c r="AJ445" s="327"/>
      <c r="AK445" s="328"/>
      <c r="AL445" s="132"/>
      <c r="AM445" s="132"/>
      <c r="AN445" s="132"/>
      <c r="AO445" s="132"/>
      <c r="AP445" s="133"/>
      <c r="AQ445" s="121"/>
      <c r="AR445" s="297"/>
      <c r="AS445" s="297"/>
      <c r="AT445" s="297"/>
      <c r="AU445" s="297"/>
      <c r="AV445" s="297"/>
      <c r="AW445" s="297"/>
      <c r="AX445" s="297"/>
      <c r="AY445" s="297"/>
      <c r="AZ445" s="297"/>
      <c r="BA445" s="297"/>
      <c r="BB445" s="297"/>
      <c r="BC445" s="297"/>
      <c r="BD445" s="297"/>
      <c r="BE445" s="297"/>
      <c r="BF445" s="297"/>
      <c r="BG445" s="297"/>
      <c r="BH445" s="297"/>
      <c r="BI445" s="297"/>
      <c r="BJ445" s="297"/>
      <c r="BK445" s="126"/>
    </row>
    <row r="446" spans="2:63" s="124" customFormat="1" ht="30" customHeight="1" x14ac:dyDescent="0.15">
      <c r="B446" s="72"/>
      <c r="C446" s="353" t="s">
        <v>1299</v>
      </c>
      <c r="D446" s="327"/>
      <c r="E446" s="327"/>
      <c r="F446" s="327"/>
      <c r="G446" s="327"/>
      <c r="H446" s="327"/>
      <c r="I446" s="327"/>
      <c r="J446" s="327"/>
      <c r="K446" s="327"/>
      <c r="L446" s="327"/>
      <c r="M446" s="327"/>
      <c r="N446" s="327"/>
      <c r="O446" s="327"/>
      <c r="P446" s="327"/>
      <c r="Q446" s="327"/>
      <c r="R446" s="327"/>
      <c r="S446" s="327"/>
      <c r="T446" s="327"/>
      <c r="U446" s="327"/>
      <c r="V446" s="327"/>
      <c r="W446" s="327"/>
      <c r="X446" s="327"/>
      <c r="Y446" s="327"/>
      <c r="Z446" s="327"/>
      <c r="AA446" s="327"/>
      <c r="AB446" s="327"/>
      <c r="AC446" s="327"/>
      <c r="AD446" s="327"/>
      <c r="AE446" s="327"/>
      <c r="AF446" s="327"/>
      <c r="AG446" s="327"/>
      <c r="AH446" s="327"/>
      <c r="AI446" s="327"/>
      <c r="AJ446" s="327"/>
      <c r="AK446" s="328"/>
      <c r="AL446" s="132"/>
      <c r="AM446" s="132"/>
      <c r="AN446" s="132"/>
      <c r="AO446" s="132"/>
      <c r="AP446" s="133"/>
      <c r="AQ446" s="121"/>
      <c r="AR446" s="297"/>
      <c r="AS446" s="297"/>
      <c r="AT446" s="297"/>
      <c r="AU446" s="297"/>
      <c r="AV446" s="297"/>
      <c r="AW446" s="297"/>
      <c r="AX446" s="297"/>
      <c r="AY446" s="297"/>
      <c r="AZ446" s="297"/>
      <c r="BA446" s="297"/>
      <c r="BB446" s="297"/>
      <c r="BC446" s="297"/>
      <c r="BD446" s="297"/>
      <c r="BE446" s="297"/>
      <c r="BF446" s="297"/>
      <c r="BG446" s="297"/>
      <c r="BH446" s="297"/>
      <c r="BI446" s="297"/>
      <c r="BJ446" s="297"/>
      <c r="BK446" s="126"/>
    </row>
    <row r="447" spans="2:63" s="124" customFormat="1" ht="30" customHeight="1" x14ac:dyDescent="0.15">
      <c r="B447" s="72"/>
      <c r="C447" s="353" t="s">
        <v>1312</v>
      </c>
      <c r="D447" s="327"/>
      <c r="E447" s="327"/>
      <c r="F447" s="327"/>
      <c r="G447" s="327"/>
      <c r="H447" s="327"/>
      <c r="I447" s="327"/>
      <c r="J447" s="327"/>
      <c r="K447" s="327"/>
      <c r="L447" s="327"/>
      <c r="M447" s="327"/>
      <c r="N447" s="327"/>
      <c r="O447" s="327"/>
      <c r="P447" s="327"/>
      <c r="Q447" s="327"/>
      <c r="R447" s="327"/>
      <c r="S447" s="327"/>
      <c r="T447" s="327"/>
      <c r="U447" s="327"/>
      <c r="V447" s="327"/>
      <c r="W447" s="327"/>
      <c r="X447" s="327"/>
      <c r="Y447" s="327"/>
      <c r="Z447" s="327"/>
      <c r="AA447" s="327"/>
      <c r="AB447" s="327"/>
      <c r="AC447" s="327"/>
      <c r="AD447" s="327"/>
      <c r="AE447" s="327"/>
      <c r="AF447" s="327"/>
      <c r="AG447" s="327"/>
      <c r="AH447" s="327"/>
      <c r="AI447" s="327"/>
      <c r="AJ447" s="327"/>
      <c r="AK447" s="328"/>
      <c r="AL447" s="132"/>
      <c r="AM447" s="132"/>
      <c r="AN447" s="132"/>
      <c r="AO447" s="132"/>
      <c r="AP447" s="133"/>
      <c r="AQ447" s="121"/>
      <c r="AR447" s="297"/>
      <c r="AS447" s="297"/>
      <c r="AT447" s="297"/>
      <c r="AU447" s="297"/>
      <c r="AV447" s="297"/>
      <c r="AW447" s="297"/>
      <c r="AX447" s="297"/>
      <c r="AY447" s="297"/>
      <c r="AZ447" s="297"/>
      <c r="BA447" s="297"/>
      <c r="BB447" s="297"/>
      <c r="BC447" s="297"/>
      <c r="BD447" s="297"/>
      <c r="BE447" s="297"/>
      <c r="BF447" s="297"/>
      <c r="BG447" s="297"/>
      <c r="BH447" s="297"/>
      <c r="BI447" s="297"/>
      <c r="BJ447" s="297"/>
      <c r="BK447" s="126"/>
    </row>
    <row r="448" spans="2:63" s="124" customFormat="1" ht="30" customHeight="1" x14ac:dyDescent="0.15">
      <c r="B448" s="72"/>
      <c r="C448" s="353" t="s">
        <v>1310</v>
      </c>
      <c r="D448" s="327"/>
      <c r="E448" s="327"/>
      <c r="F448" s="327"/>
      <c r="G448" s="327"/>
      <c r="H448" s="327"/>
      <c r="I448" s="327"/>
      <c r="J448" s="327"/>
      <c r="K448" s="327"/>
      <c r="L448" s="327"/>
      <c r="M448" s="327"/>
      <c r="N448" s="327"/>
      <c r="O448" s="327"/>
      <c r="P448" s="327"/>
      <c r="Q448" s="327"/>
      <c r="R448" s="327"/>
      <c r="S448" s="327"/>
      <c r="T448" s="327"/>
      <c r="U448" s="327"/>
      <c r="V448" s="327"/>
      <c r="W448" s="327"/>
      <c r="X448" s="327"/>
      <c r="Y448" s="327"/>
      <c r="Z448" s="327"/>
      <c r="AA448" s="327"/>
      <c r="AB448" s="327"/>
      <c r="AC448" s="327"/>
      <c r="AD448" s="327"/>
      <c r="AE448" s="327"/>
      <c r="AF448" s="327"/>
      <c r="AG448" s="327"/>
      <c r="AH448" s="327"/>
      <c r="AI448" s="327"/>
      <c r="AJ448" s="327"/>
      <c r="AK448" s="328"/>
      <c r="AL448" s="132"/>
      <c r="AM448" s="132"/>
      <c r="AN448" s="132"/>
      <c r="AO448" s="132"/>
      <c r="AP448" s="133"/>
      <c r="AQ448" s="121"/>
      <c r="AR448" s="297"/>
      <c r="AS448" s="297"/>
      <c r="AT448" s="297"/>
      <c r="AU448" s="297"/>
      <c r="AV448" s="297"/>
      <c r="AW448" s="297"/>
      <c r="AX448" s="297"/>
      <c r="AY448" s="297"/>
      <c r="AZ448" s="297"/>
      <c r="BA448" s="297"/>
      <c r="BB448" s="297"/>
      <c r="BC448" s="297"/>
      <c r="BD448" s="297"/>
      <c r="BE448" s="297"/>
      <c r="BF448" s="297"/>
      <c r="BG448" s="297"/>
      <c r="BH448" s="297"/>
      <c r="BI448" s="297"/>
      <c r="BJ448" s="297"/>
      <c r="BK448" s="126"/>
    </row>
    <row r="449" spans="2:63" s="130" customFormat="1" ht="30" customHeight="1" x14ac:dyDescent="0.15">
      <c r="B449" s="94"/>
      <c r="C449" s="326" t="s">
        <v>1300</v>
      </c>
      <c r="D449" s="327"/>
      <c r="E449" s="327"/>
      <c r="F449" s="327"/>
      <c r="G449" s="327"/>
      <c r="H449" s="327"/>
      <c r="I449" s="327"/>
      <c r="J449" s="327"/>
      <c r="K449" s="327"/>
      <c r="L449" s="327"/>
      <c r="M449" s="327"/>
      <c r="N449" s="327"/>
      <c r="O449" s="327"/>
      <c r="P449" s="327"/>
      <c r="Q449" s="327"/>
      <c r="R449" s="327"/>
      <c r="S449" s="327"/>
      <c r="T449" s="327"/>
      <c r="U449" s="327"/>
      <c r="V449" s="327"/>
      <c r="W449" s="327"/>
      <c r="X449" s="327"/>
      <c r="Y449" s="327"/>
      <c r="Z449" s="327"/>
      <c r="AA449" s="327"/>
      <c r="AB449" s="327"/>
      <c r="AC449" s="327"/>
      <c r="AD449" s="327"/>
      <c r="AE449" s="327"/>
      <c r="AF449" s="327"/>
      <c r="AG449" s="327"/>
      <c r="AH449" s="327"/>
      <c r="AI449" s="327"/>
      <c r="AJ449" s="327"/>
      <c r="AK449" s="328"/>
      <c r="AL449" s="132"/>
      <c r="AM449" s="132"/>
      <c r="AN449" s="132"/>
      <c r="AO449" s="132"/>
      <c r="AP449" s="133"/>
      <c r="AQ449" s="128"/>
      <c r="AR449" s="127"/>
      <c r="AS449" s="127"/>
      <c r="AT449" s="127"/>
      <c r="AU449" s="270"/>
      <c r="AV449" s="218"/>
      <c r="AW449" s="218"/>
      <c r="AX449" s="218"/>
      <c r="AY449" s="218"/>
      <c r="AZ449" s="218"/>
      <c r="BA449" s="218"/>
      <c r="BB449" s="218"/>
      <c r="BC449" s="218"/>
      <c r="BD449" s="218"/>
      <c r="BE449" s="218"/>
      <c r="BF449" s="127"/>
      <c r="BG449" s="127"/>
      <c r="BH449" s="127"/>
      <c r="BI449" s="127"/>
      <c r="BJ449" s="127"/>
      <c r="BK449" s="129"/>
    </row>
    <row r="450" spans="2:63" s="94" customFormat="1" ht="30" customHeight="1" thickBot="1" x14ac:dyDescent="0.2">
      <c r="C450" s="329" t="s">
        <v>1301</v>
      </c>
      <c r="D450" s="330"/>
      <c r="E450" s="330"/>
      <c r="F450" s="330"/>
      <c r="G450" s="330"/>
      <c r="H450" s="330"/>
      <c r="I450" s="330"/>
      <c r="J450" s="330"/>
      <c r="K450" s="330"/>
      <c r="L450" s="330"/>
      <c r="M450" s="330"/>
      <c r="N450" s="330"/>
      <c r="O450" s="330"/>
      <c r="P450" s="330"/>
      <c r="Q450" s="330"/>
      <c r="R450" s="330"/>
      <c r="S450" s="330"/>
      <c r="T450" s="330"/>
      <c r="U450" s="330"/>
      <c r="V450" s="330"/>
      <c r="W450" s="330"/>
      <c r="X450" s="330"/>
      <c r="Y450" s="330"/>
      <c r="Z450" s="330"/>
      <c r="AA450" s="330"/>
      <c r="AB450" s="330"/>
      <c r="AC450" s="330"/>
      <c r="AD450" s="330"/>
      <c r="AE450" s="330"/>
      <c r="AF450" s="330"/>
      <c r="AG450" s="330"/>
      <c r="AH450" s="330"/>
      <c r="AI450" s="330"/>
      <c r="AJ450" s="330"/>
      <c r="AK450" s="331"/>
      <c r="AL450" s="132"/>
      <c r="AM450" s="132"/>
      <c r="AN450" s="132"/>
      <c r="AO450" s="132"/>
      <c r="AP450" s="133"/>
      <c r="AQ450" s="128"/>
      <c r="AR450" s="603"/>
      <c r="AS450" s="603"/>
      <c r="AT450" s="603"/>
      <c r="AU450" s="603"/>
      <c r="AV450" s="603"/>
      <c r="AW450" s="603"/>
      <c r="AX450" s="603"/>
      <c r="AY450" s="603"/>
      <c r="AZ450" s="603"/>
      <c r="BA450" s="603"/>
      <c r="BB450" s="603"/>
      <c r="BC450" s="603"/>
      <c r="BD450" s="603"/>
      <c r="BE450" s="603"/>
      <c r="BF450" s="603"/>
      <c r="BG450" s="603"/>
      <c r="BH450" s="618"/>
      <c r="BI450" s="603"/>
      <c r="BJ450" s="603"/>
      <c r="BK450" s="92"/>
    </row>
    <row r="451" spans="2:63" s="94" customFormat="1" ht="30" customHeight="1" thickTop="1" thickBot="1" x14ac:dyDescent="0.2">
      <c r="AJ451" s="132"/>
      <c r="AK451" s="132"/>
      <c r="AL451" s="132"/>
      <c r="AM451" s="132"/>
      <c r="AN451" s="132"/>
      <c r="AO451" s="132"/>
      <c r="AP451" s="133"/>
      <c r="AR451" s="603"/>
      <c r="AS451" s="603"/>
      <c r="AT451" s="603"/>
      <c r="AU451" s="603"/>
      <c r="AV451" s="603"/>
      <c r="AW451" s="603"/>
      <c r="AX451" s="603"/>
      <c r="AY451" s="603"/>
      <c r="AZ451" s="603"/>
      <c r="BA451" s="603"/>
      <c r="BB451" s="603"/>
      <c r="BC451" s="603"/>
      <c r="BD451" s="603"/>
      <c r="BE451" s="603"/>
      <c r="BF451" s="603"/>
      <c r="BG451" s="603"/>
      <c r="BH451" s="603"/>
      <c r="BI451" s="603"/>
      <c r="BJ451" s="603"/>
      <c r="BK451" s="92"/>
    </row>
    <row r="452" spans="2:63" s="94" customFormat="1" ht="30" customHeight="1" thickTop="1" thickBot="1" x14ac:dyDescent="0.2">
      <c r="C452" s="332" t="s">
        <v>883</v>
      </c>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c r="AE452" s="333"/>
      <c r="AF452" s="333"/>
      <c r="AG452" s="333"/>
      <c r="AH452" s="333"/>
      <c r="AI452" s="333"/>
      <c r="AJ452" s="333"/>
      <c r="AK452" s="334"/>
      <c r="AL452" s="132"/>
      <c r="AM452" s="132"/>
      <c r="AN452" s="132"/>
      <c r="AO452" s="132"/>
      <c r="AP452" s="133"/>
      <c r="AR452" s="603"/>
      <c r="AS452" s="603"/>
      <c r="AT452" s="603"/>
      <c r="AU452" s="603"/>
      <c r="AV452" s="603"/>
      <c r="AW452" s="603"/>
      <c r="AX452" s="603"/>
      <c r="AY452" s="603"/>
      <c r="AZ452" s="603"/>
      <c r="BA452" s="603"/>
      <c r="BB452" s="603"/>
      <c r="BC452" s="603"/>
      <c r="BD452" s="603"/>
      <c r="BE452" s="603"/>
      <c r="BF452" s="603"/>
      <c r="BG452" s="603"/>
      <c r="BH452" s="618"/>
      <c r="BI452" s="603"/>
      <c r="BJ452" s="603"/>
      <c r="BK452" s="92"/>
    </row>
    <row r="453" spans="2:63" s="94" customFormat="1" ht="30.75" customHeight="1" thickTop="1" x14ac:dyDescent="0.15">
      <c r="C453" s="335" t="s">
        <v>1302</v>
      </c>
      <c r="D453" s="336"/>
      <c r="E453" s="336"/>
      <c r="F453" s="336"/>
      <c r="G453" s="336"/>
      <c r="H453" s="336"/>
      <c r="I453" s="336"/>
      <c r="J453" s="336"/>
      <c r="K453" s="336"/>
      <c r="L453" s="336"/>
      <c r="M453" s="336"/>
      <c r="N453" s="336"/>
      <c r="O453" s="336"/>
      <c r="P453" s="336"/>
      <c r="Q453" s="336"/>
      <c r="R453" s="336"/>
      <c r="S453" s="336"/>
      <c r="T453" s="336"/>
      <c r="U453" s="336"/>
      <c r="V453" s="336"/>
      <c r="W453" s="336"/>
      <c r="X453" s="336"/>
      <c r="Y453" s="336"/>
      <c r="Z453" s="336"/>
      <c r="AA453" s="336"/>
      <c r="AB453" s="336"/>
      <c r="AC453" s="336"/>
      <c r="AD453" s="336"/>
      <c r="AE453" s="336"/>
      <c r="AF453" s="336"/>
      <c r="AG453" s="336"/>
      <c r="AH453" s="336"/>
      <c r="AI453" s="336"/>
      <c r="AJ453" s="336"/>
      <c r="AK453" s="337"/>
      <c r="AL453" s="132"/>
      <c r="AM453" s="132"/>
      <c r="AN453" s="132"/>
      <c r="AO453" s="132"/>
      <c r="AP453" s="133"/>
      <c r="AR453" s="92"/>
      <c r="AS453" s="92"/>
      <c r="AT453" s="92"/>
      <c r="AU453" s="92"/>
      <c r="AV453" s="92"/>
      <c r="AW453" s="92"/>
      <c r="AX453" s="92"/>
      <c r="AY453" s="92"/>
      <c r="AZ453" s="92"/>
      <c r="BA453" s="92"/>
      <c r="BB453" s="92"/>
      <c r="BC453" s="92"/>
      <c r="BD453" s="92"/>
      <c r="BE453" s="92"/>
      <c r="BF453" s="92"/>
      <c r="BG453" s="92"/>
      <c r="BH453" s="92"/>
      <c r="BI453" s="92"/>
      <c r="BJ453" s="92"/>
      <c r="BK453" s="92"/>
    </row>
    <row r="454" spans="2:63" s="94" customFormat="1" ht="30" customHeight="1" x14ac:dyDescent="0.15">
      <c r="C454" s="338" t="s">
        <v>1211</v>
      </c>
      <c r="D454" s="339"/>
      <c r="E454" s="339"/>
      <c r="F454" s="339"/>
      <c r="G454" s="339"/>
      <c r="H454" s="339"/>
      <c r="I454" s="339"/>
      <c r="J454" s="339"/>
      <c r="K454" s="339"/>
      <c r="L454" s="339"/>
      <c r="M454" s="339"/>
      <c r="N454" s="339"/>
      <c r="O454" s="339"/>
      <c r="P454" s="339"/>
      <c r="Q454" s="339"/>
      <c r="R454" s="339"/>
      <c r="S454" s="339"/>
      <c r="T454" s="339"/>
      <c r="U454" s="339"/>
      <c r="V454" s="339"/>
      <c r="W454" s="339"/>
      <c r="X454" s="339"/>
      <c r="Y454" s="339"/>
      <c r="Z454" s="339"/>
      <c r="AA454" s="339"/>
      <c r="AB454" s="339"/>
      <c r="AC454" s="339"/>
      <c r="AD454" s="339"/>
      <c r="AE454" s="339"/>
      <c r="AF454" s="339"/>
      <c r="AG454" s="339"/>
      <c r="AH454" s="339"/>
      <c r="AI454" s="339"/>
      <c r="AJ454" s="339"/>
      <c r="AK454" s="340"/>
      <c r="AL454" s="132"/>
      <c r="AM454" s="132"/>
      <c r="AN454" s="132"/>
      <c r="AO454" s="132"/>
      <c r="AP454" s="133"/>
    </row>
    <row r="455" spans="2:63" s="94" customFormat="1" ht="60" customHeight="1" x14ac:dyDescent="0.15">
      <c r="C455" s="341" t="s">
        <v>1303</v>
      </c>
      <c r="D455" s="339"/>
      <c r="E455" s="339"/>
      <c r="F455" s="339"/>
      <c r="G455" s="339"/>
      <c r="H455" s="339"/>
      <c r="I455" s="339"/>
      <c r="J455" s="339"/>
      <c r="K455" s="339"/>
      <c r="L455" s="339"/>
      <c r="M455" s="339"/>
      <c r="N455" s="339"/>
      <c r="O455" s="339"/>
      <c r="P455" s="339"/>
      <c r="Q455" s="339"/>
      <c r="R455" s="339"/>
      <c r="S455" s="339"/>
      <c r="T455" s="339"/>
      <c r="U455" s="339"/>
      <c r="V455" s="339"/>
      <c r="W455" s="339"/>
      <c r="X455" s="339"/>
      <c r="Y455" s="339"/>
      <c r="Z455" s="339"/>
      <c r="AA455" s="339"/>
      <c r="AB455" s="339"/>
      <c r="AC455" s="339"/>
      <c r="AD455" s="339"/>
      <c r="AE455" s="339"/>
      <c r="AF455" s="339"/>
      <c r="AG455" s="339"/>
      <c r="AH455" s="339"/>
      <c r="AI455" s="339"/>
      <c r="AJ455" s="339"/>
      <c r="AK455" s="340"/>
      <c r="AL455" s="132"/>
      <c r="AM455" s="132"/>
      <c r="AN455" s="132"/>
      <c r="AO455" s="132"/>
      <c r="AP455" s="133"/>
    </row>
    <row r="456" spans="2:63" s="94" customFormat="1" ht="30" customHeight="1" x14ac:dyDescent="0.15">
      <c r="C456" s="323" t="s">
        <v>1306</v>
      </c>
      <c r="D456" s="324"/>
      <c r="E456" s="324"/>
      <c r="F456" s="324"/>
      <c r="G456" s="324"/>
      <c r="H456" s="324"/>
      <c r="I456" s="324"/>
      <c r="J456" s="324"/>
      <c r="K456" s="324"/>
      <c r="L456" s="324"/>
      <c r="M456" s="324"/>
      <c r="N456" s="324"/>
      <c r="O456" s="324"/>
      <c r="P456" s="324"/>
      <c r="Q456" s="324"/>
      <c r="R456" s="324"/>
      <c r="S456" s="324"/>
      <c r="T456" s="324"/>
      <c r="U456" s="324"/>
      <c r="V456" s="324"/>
      <c r="W456" s="324"/>
      <c r="X456" s="324"/>
      <c r="Y456" s="324"/>
      <c r="Z456" s="324"/>
      <c r="AA456" s="324"/>
      <c r="AB456" s="324"/>
      <c r="AC456" s="324"/>
      <c r="AD456" s="324"/>
      <c r="AE456" s="324"/>
      <c r="AF456" s="324"/>
      <c r="AG456" s="324"/>
      <c r="AH456" s="324"/>
      <c r="AI456" s="324"/>
      <c r="AJ456" s="324"/>
      <c r="AK456" s="325"/>
      <c r="AL456" s="132"/>
      <c r="AM456" s="132"/>
      <c r="AN456" s="132"/>
      <c r="AO456" s="132"/>
      <c r="AP456" s="133"/>
    </row>
    <row r="457" spans="2:63" s="94" customFormat="1" ht="30" customHeight="1" x14ac:dyDescent="0.15">
      <c r="C457" s="342" t="s">
        <v>1210</v>
      </c>
      <c r="D457" s="343"/>
      <c r="E457" s="343"/>
      <c r="F457" s="343"/>
      <c r="G457" s="343"/>
      <c r="H457" s="343"/>
      <c r="I457" s="343"/>
      <c r="J457" s="343"/>
      <c r="K457" s="343"/>
      <c r="L457" s="343"/>
      <c r="M457" s="343"/>
      <c r="N457" s="343"/>
      <c r="O457" s="343"/>
      <c r="P457" s="343"/>
      <c r="Q457" s="343"/>
      <c r="R457" s="343"/>
      <c r="S457" s="343"/>
      <c r="T457" s="343"/>
      <c r="U457" s="343"/>
      <c r="V457" s="343"/>
      <c r="W457" s="343"/>
      <c r="X457" s="343"/>
      <c r="Y457" s="343"/>
      <c r="Z457" s="343"/>
      <c r="AA457" s="343"/>
      <c r="AB457" s="343"/>
      <c r="AC457" s="343"/>
      <c r="AD457" s="343"/>
      <c r="AE457" s="343"/>
      <c r="AF457" s="343"/>
      <c r="AG457" s="343"/>
      <c r="AH457" s="343"/>
      <c r="AI457" s="343"/>
      <c r="AJ457" s="343"/>
      <c r="AK457" s="344"/>
      <c r="AL457" s="132"/>
      <c r="AM457" s="132"/>
      <c r="AN457" s="132"/>
      <c r="AO457" s="132"/>
      <c r="AP457" s="133"/>
    </row>
    <row r="458" spans="2:63" s="94" customFormat="1" ht="30" customHeight="1" x14ac:dyDescent="0.15">
      <c r="C458" s="345" t="s">
        <v>1122</v>
      </c>
      <c r="D458" s="327"/>
      <c r="E458" s="327"/>
      <c r="F458" s="327"/>
      <c r="G458" s="327"/>
      <c r="H458" s="327"/>
      <c r="I458" s="327"/>
      <c r="J458" s="327"/>
      <c r="K458" s="327"/>
      <c r="L458" s="327"/>
      <c r="M458" s="327"/>
      <c r="N458" s="327"/>
      <c r="O458" s="327"/>
      <c r="P458" s="327"/>
      <c r="Q458" s="327"/>
      <c r="R458" s="327"/>
      <c r="S458" s="327"/>
      <c r="T458" s="327"/>
      <c r="U458" s="327"/>
      <c r="V458" s="327"/>
      <c r="W458" s="327"/>
      <c r="X458" s="327"/>
      <c r="Y458" s="327"/>
      <c r="Z458" s="327"/>
      <c r="AA458" s="327"/>
      <c r="AB458" s="327"/>
      <c r="AC458" s="327"/>
      <c r="AD458" s="327"/>
      <c r="AE458" s="327"/>
      <c r="AF458" s="327"/>
      <c r="AG458" s="327"/>
      <c r="AH458" s="327"/>
      <c r="AI458" s="327"/>
      <c r="AJ458" s="327"/>
      <c r="AK458" s="346"/>
      <c r="AL458" s="132"/>
      <c r="AM458" s="132"/>
      <c r="AN458" s="132"/>
      <c r="AO458" s="132"/>
      <c r="AP458" s="133"/>
    </row>
    <row r="459" spans="2:63" s="94" customFormat="1" ht="30" customHeight="1" x14ac:dyDescent="0.15">
      <c r="C459" s="345" t="s">
        <v>871</v>
      </c>
      <c r="D459" s="327"/>
      <c r="E459" s="327"/>
      <c r="F459" s="327"/>
      <c r="G459" s="327"/>
      <c r="H459" s="327"/>
      <c r="I459" s="327"/>
      <c r="J459" s="327"/>
      <c r="K459" s="327"/>
      <c r="L459" s="327"/>
      <c r="M459" s="327"/>
      <c r="N459" s="327"/>
      <c r="O459" s="327"/>
      <c r="P459" s="327"/>
      <c r="Q459" s="327"/>
      <c r="R459" s="327"/>
      <c r="S459" s="327"/>
      <c r="T459" s="327"/>
      <c r="U459" s="327"/>
      <c r="V459" s="327"/>
      <c r="W459" s="327"/>
      <c r="X459" s="327"/>
      <c r="Y459" s="327"/>
      <c r="Z459" s="327"/>
      <c r="AA459" s="327"/>
      <c r="AB459" s="327"/>
      <c r="AC459" s="327"/>
      <c r="AD459" s="327"/>
      <c r="AE459" s="327"/>
      <c r="AF459" s="327"/>
      <c r="AG459" s="327"/>
      <c r="AH459" s="327"/>
      <c r="AI459" s="327"/>
      <c r="AJ459" s="327"/>
      <c r="AK459" s="346"/>
      <c r="AL459" s="132"/>
      <c r="AM459" s="132"/>
      <c r="AN459" s="132"/>
      <c r="AO459" s="132"/>
      <c r="AP459" s="133"/>
    </row>
    <row r="460" spans="2:63" s="94" customFormat="1" ht="30" customHeight="1" x14ac:dyDescent="0.15">
      <c r="C460" s="345" t="s">
        <v>841</v>
      </c>
      <c r="D460" s="327"/>
      <c r="E460" s="327"/>
      <c r="F460" s="327"/>
      <c r="G460" s="327"/>
      <c r="H460" s="327"/>
      <c r="I460" s="327"/>
      <c r="J460" s="327"/>
      <c r="K460" s="327"/>
      <c r="L460" s="327"/>
      <c r="M460" s="327"/>
      <c r="N460" s="327"/>
      <c r="O460" s="327"/>
      <c r="P460" s="327"/>
      <c r="Q460" s="327"/>
      <c r="R460" s="327"/>
      <c r="S460" s="327"/>
      <c r="T460" s="327"/>
      <c r="U460" s="327"/>
      <c r="V460" s="327"/>
      <c r="W460" s="327"/>
      <c r="X460" s="327"/>
      <c r="Y460" s="327"/>
      <c r="Z460" s="327"/>
      <c r="AA460" s="327"/>
      <c r="AB460" s="327"/>
      <c r="AC460" s="327"/>
      <c r="AD460" s="327"/>
      <c r="AE460" s="327"/>
      <c r="AF460" s="327"/>
      <c r="AG460" s="327"/>
      <c r="AH460" s="327"/>
      <c r="AI460" s="327"/>
      <c r="AJ460" s="327"/>
      <c r="AK460" s="346"/>
      <c r="AL460" s="132"/>
      <c r="AM460" s="132"/>
      <c r="AN460" s="132"/>
      <c r="AO460" s="132"/>
      <c r="AP460" s="133"/>
    </row>
    <row r="461" spans="2:63" s="94" customFormat="1" ht="30" customHeight="1" thickBot="1" x14ac:dyDescent="0.2">
      <c r="C461" s="354" t="s">
        <v>842</v>
      </c>
      <c r="D461" s="355"/>
      <c r="E461" s="355"/>
      <c r="F461" s="355"/>
      <c r="G461" s="355"/>
      <c r="H461" s="355"/>
      <c r="I461" s="355"/>
      <c r="J461" s="355"/>
      <c r="K461" s="355"/>
      <c r="L461" s="355"/>
      <c r="M461" s="355"/>
      <c r="N461" s="355"/>
      <c r="O461" s="355"/>
      <c r="P461" s="355"/>
      <c r="Q461" s="355"/>
      <c r="R461" s="355"/>
      <c r="S461" s="355"/>
      <c r="T461" s="355"/>
      <c r="U461" s="355"/>
      <c r="V461" s="355"/>
      <c r="W461" s="355"/>
      <c r="X461" s="355"/>
      <c r="Y461" s="355"/>
      <c r="Z461" s="355"/>
      <c r="AA461" s="355"/>
      <c r="AB461" s="355"/>
      <c r="AC461" s="355"/>
      <c r="AD461" s="355"/>
      <c r="AE461" s="355"/>
      <c r="AF461" s="355"/>
      <c r="AG461" s="355"/>
      <c r="AH461" s="355"/>
      <c r="AI461" s="355"/>
      <c r="AJ461" s="355"/>
      <c r="AK461" s="356"/>
      <c r="AL461" s="132"/>
      <c r="AM461" s="132"/>
      <c r="AN461" s="132"/>
      <c r="AO461" s="132"/>
      <c r="AP461" s="133"/>
    </row>
    <row r="462" spans="2:63" s="94" customFormat="1" ht="30" customHeight="1" thickTop="1" thickBot="1" x14ac:dyDescent="0.2">
      <c r="AJ462" s="132"/>
      <c r="AK462" s="132"/>
      <c r="AL462" s="281"/>
      <c r="AM462" s="132"/>
      <c r="AN462" s="132"/>
      <c r="AO462" s="132"/>
      <c r="AP462" s="133"/>
    </row>
    <row r="463" spans="2:63" s="94" customFormat="1" ht="30" customHeight="1" thickTop="1" x14ac:dyDescent="0.15">
      <c r="C463" s="320" t="s">
        <v>1305</v>
      </c>
      <c r="D463" s="321"/>
      <c r="E463" s="321"/>
      <c r="F463" s="321"/>
      <c r="G463" s="321"/>
      <c r="H463" s="321"/>
      <c r="I463" s="321"/>
      <c r="J463" s="321"/>
      <c r="K463" s="321"/>
      <c r="L463" s="321"/>
      <c r="M463" s="321"/>
      <c r="N463" s="321"/>
      <c r="O463" s="321"/>
      <c r="P463" s="321"/>
      <c r="Q463" s="321"/>
      <c r="R463" s="321"/>
      <c r="S463" s="321"/>
      <c r="T463" s="321"/>
      <c r="U463" s="321"/>
      <c r="V463" s="321"/>
      <c r="W463" s="321"/>
      <c r="X463" s="321"/>
      <c r="Y463" s="321"/>
      <c r="Z463" s="321"/>
      <c r="AA463" s="321"/>
      <c r="AB463" s="321"/>
      <c r="AC463" s="321"/>
      <c r="AD463" s="321"/>
      <c r="AE463" s="321"/>
      <c r="AF463" s="321"/>
      <c r="AG463" s="321"/>
      <c r="AH463" s="321"/>
      <c r="AI463" s="321"/>
      <c r="AJ463" s="321"/>
      <c r="AK463" s="322"/>
      <c r="AL463" s="92"/>
      <c r="AM463" s="132"/>
      <c r="AN463" s="132"/>
      <c r="AO463" s="132"/>
      <c r="AP463" s="133"/>
    </row>
    <row r="464" spans="2:63" s="94" customFormat="1" ht="30" customHeight="1" thickBot="1" x14ac:dyDescent="0.2">
      <c r="C464" s="317" t="s">
        <v>1304</v>
      </c>
      <c r="D464" s="318"/>
      <c r="E464" s="318"/>
      <c r="F464" s="318"/>
      <c r="G464" s="318"/>
      <c r="H464" s="318"/>
      <c r="I464" s="318"/>
      <c r="J464" s="318"/>
      <c r="K464" s="318"/>
      <c r="L464" s="318"/>
      <c r="M464" s="318"/>
      <c r="N464" s="318"/>
      <c r="O464" s="318"/>
      <c r="P464" s="318"/>
      <c r="Q464" s="318"/>
      <c r="R464" s="318"/>
      <c r="S464" s="318"/>
      <c r="T464" s="318"/>
      <c r="U464" s="318"/>
      <c r="V464" s="318"/>
      <c r="W464" s="318"/>
      <c r="X464" s="318"/>
      <c r="Y464" s="318"/>
      <c r="Z464" s="318"/>
      <c r="AA464" s="318"/>
      <c r="AB464" s="318"/>
      <c r="AC464" s="318"/>
      <c r="AD464" s="318"/>
      <c r="AE464" s="318"/>
      <c r="AF464" s="318"/>
      <c r="AG464" s="318"/>
      <c r="AH464" s="318"/>
      <c r="AI464" s="318"/>
      <c r="AJ464" s="318"/>
      <c r="AK464" s="319"/>
      <c r="AL464" s="132"/>
      <c r="AM464" s="132"/>
      <c r="AN464" s="132"/>
      <c r="AO464" s="132"/>
      <c r="AP464" s="133"/>
    </row>
    <row r="465" spans="3:42" s="94" customFormat="1" ht="30" customHeight="1" thickTop="1" x14ac:dyDescent="0.15">
      <c r="AJ465" s="132"/>
      <c r="AK465" s="132"/>
      <c r="AL465" s="132"/>
      <c r="AM465" s="132"/>
      <c r="AN465" s="132"/>
      <c r="AO465" s="132"/>
      <c r="AP465" s="133"/>
    </row>
    <row r="466" spans="3:42" s="94" customFormat="1" ht="30" customHeight="1" x14ac:dyDescent="0.15">
      <c r="AJ466" s="132"/>
      <c r="AK466" s="132"/>
      <c r="AL466" s="132"/>
      <c r="AM466" s="132"/>
      <c r="AN466" s="132"/>
      <c r="AO466" s="132"/>
      <c r="AP466" s="133"/>
    </row>
    <row r="467" spans="3:42" s="94" customFormat="1" ht="30" customHeight="1" x14ac:dyDescent="0.15">
      <c r="AJ467" s="132"/>
      <c r="AK467" s="132"/>
      <c r="AL467" s="132"/>
      <c r="AM467" s="132"/>
      <c r="AN467" s="132"/>
      <c r="AO467" s="132"/>
      <c r="AP467" s="133"/>
    </row>
    <row r="468" spans="3:42" s="94" customFormat="1" ht="30" customHeight="1" x14ac:dyDescent="0.15">
      <c r="AJ468" s="132"/>
      <c r="AK468" s="132"/>
      <c r="AL468" s="132"/>
      <c r="AM468" s="132"/>
      <c r="AN468" s="132"/>
      <c r="AO468" s="132"/>
      <c r="AP468" s="133"/>
    </row>
    <row r="469" spans="3:42" s="94" customFormat="1" ht="24.95" customHeight="1" x14ac:dyDescent="0.15">
      <c r="AJ469" s="132"/>
      <c r="AK469" s="132"/>
      <c r="AL469" s="132"/>
      <c r="AM469" s="132"/>
      <c r="AN469" s="132"/>
      <c r="AO469" s="132"/>
      <c r="AP469" s="133"/>
    </row>
    <row r="470" spans="3:42" s="94" customFormat="1" ht="30" customHeight="1" x14ac:dyDescent="0.15">
      <c r="AJ470" s="132"/>
      <c r="AK470" s="132"/>
      <c r="AL470" s="132"/>
      <c r="AM470" s="132"/>
      <c r="AN470" s="132"/>
      <c r="AO470" s="132"/>
      <c r="AP470" s="133"/>
    </row>
    <row r="471" spans="3:42" s="94" customFormat="1" ht="30" customHeight="1" x14ac:dyDescent="0.15">
      <c r="AJ471" s="133"/>
      <c r="AK471" s="133"/>
      <c r="AL471" s="133"/>
      <c r="AM471" s="133"/>
      <c r="AN471" s="133"/>
      <c r="AO471" s="133"/>
      <c r="AP471" s="133"/>
    </row>
    <row r="472" spans="3:42" s="94" customFormat="1" ht="30" customHeight="1" x14ac:dyDescent="0.15">
      <c r="D472" s="95"/>
      <c r="E472" s="95"/>
      <c r="F472" s="95"/>
      <c r="G472" s="95"/>
      <c r="H472" s="95"/>
      <c r="I472" s="95"/>
      <c r="J472" s="95"/>
      <c r="K472" s="95"/>
      <c r="L472" s="95"/>
    </row>
    <row r="473" spans="3:42" s="94" customFormat="1" ht="20.100000000000001" customHeight="1" x14ac:dyDescent="0.15">
      <c r="D473" s="95"/>
      <c r="E473" s="95"/>
      <c r="F473" s="95"/>
      <c r="G473" s="95"/>
      <c r="H473" s="95"/>
      <c r="I473" s="95"/>
      <c r="J473" s="95"/>
      <c r="K473" s="95"/>
      <c r="L473" s="95"/>
    </row>
    <row r="474" spans="3:42" s="94" customFormat="1" ht="20.100000000000001" customHeight="1" x14ac:dyDescent="0.15">
      <c r="D474" s="95"/>
      <c r="E474" s="95"/>
      <c r="F474" s="95"/>
      <c r="G474" s="95"/>
      <c r="H474" s="95"/>
      <c r="I474" s="95"/>
      <c r="J474" s="95"/>
      <c r="K474" s="95"/>
      <c r="L474" s="95"/>
    </row>
    <row r="475" spans="3:42" s="94" customFormat="1" ht="20.100000000000001" customHeight="1" x14ac:dyDescent="0.15">
      <c r="D475" s="95"/>
      <c r="E475" s="95"/>
      <c r="F475" s="95"/>
      <c r="G475" s="95"/>
      <c r="H475" s="95"/>
      <c r="I475" s="95"/>
      <c r="J475" s="95"/>
      <c r="K475" s="95"/>
      <c r="L475" s="95"/>
    </row>
    <row r="476" spans="3:42" s="94" customFormat="1" ht="20.100000000000001" customHeight="1" x14ac:dyDescent="0.15">
      <c r="C476" s="1"/>
      <c r="D476" s="2"/>
      <c r="E476" s="2"/>
      <c r="F476" s="2"/>
      <c r="G476" s="2"/>
      <c r="H476" s="2"/>
      <c r="I476" s="2"/>
      <c r="J476" s="2"/>
      <c r="K476" s="2"/>
      <c r="L476" s="2"/>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spans="3:42" s="94" customFormat="1" ht="20.100000000000001" customHeight="1" x14ac:dyDescent="0.15">
      <c r="C477" s="1"/>
      <c r="D477" s="2"/>
      <c r="E477" s="2"/>
      <c r="F477" s="2"/>
      <c r="G477" s="2"/>
      <c r="H477" s="2"/>
      <c r="I477" s="2"/>
      <c r="J477" s="2"/>
      <c r="K477" s="2"/>
      <c r="L477" s="2"/>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spans="3:42" s="94" customFormat="1" ht="20.100000000000001" customHeight="1" x14ac:dyDescent="0.15">
      <c r="C478" s="1"/>
      <c r="D478" s="2"/>
      <c r="E478" s="2"/>
      <c r="F478" s="2"/>
      <c r="G478" s="2"/>
      <c r="H478" s="2"/>
      <c r="I478" s="2"/>
      <c r="J478" s="2"/>
      <c r="K478" s="2"/>
      <c r="L478" s="2"/>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spans="3:42" s="94" customFormat="1" ht="20.100000000000001" customHeight="1" x14ac:dyDescent="0.15">
      <c r="C479" s="1"/>
      <c r="D479" s="2"/>
      <c r="E479" s="2"/>
      <c r="F479" s="2"/>
      <c r="G479" s="2"/>
      <c r="H479" s="2"/>
      <c r="I479" s="2"/>
      <c r="J479" s="2"/>
      <c r="K479" s="2"/>
      <c r="L479" s="2"/>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spans="3:42" s="94" customFormat="1" ht="20.100000000000001" customHeight="1" x14ac:dyDescent="0.15">
      <c r="C480" s="1"/>
      <c r="D480" s="2"/>
      <c r="E480" s="2"/>
      <c r="F480" s="2"/>
      <c r="G480" s="2"/>
      <c r="H480" s="2"/>
      <c r="I480" s="2"/>
      <c r="J480" s="2"/>
      <c r="K480" s="2"/>
      <c r="L480" s="2"/>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spans="3:42" s="94" customFormat="1" ht="20.100000000000001" customHeight="1" x14ac:dyDescent="0.15">
      <c r="C481" s="1"/>
      <c r="D481" s="2"/>
      <c r="E481" s="2"/>
      <c r="F481" s="2"/>
      <c r="G481" s="2"/>
      <c r="H481" s="2"/>
      <c r="I481" s="2"/>
      <c r="J481" s="2"/>
      <c r="K481" s="2"/>
      <c r="L481" s="2"/>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spans="3:42" s="94" customFormat="1" x14ac:dyDescent="0.15">
      <c r="C482" s="1"/>
      <c r="D482" s="2"/>
      <c r="E482" s="2"/>
      <c r="F482" s="2"/>
      <c r="G482" s="2"/>
      <c r="H482" s="2"/>
      <c r="I482" s="2"/>
      <c r="J482" s="2"/>
      <c r="K482" s="2"/>
      <c r="L482" s="2"/>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sheetData>
  <sheetProtection algorithmName="SHA-512" hashValue="3cFATGA4aFDqHBijRtfl+mBNTpjtr8WJxwj4TJcqvzpTo0qdb+LjXgMGizfmo5jGhoBoj9Atb2UajxohTtFuGw==" saltValue="/CObqcFD9i+2rnxOYKhxOQ==" spinCount="100000" sheet="1" selectLockedCells="1"/>
  <customSheetViews>
    <customSheetView guid="{64853AFD-6712-4089-A7D2-D62DF5CEB991}" showPageBreaks="1" printArea="1" view="pageBreakPreview" topLeftCell="A122">
      <selection activeCell="C138" sqref="C138:P139"/>
      <rowBreaks count="9" manualBreakCount="9">
        <brk id="30" max="17" man="1"/>
        <brk id="63" max="17" man="1"/>
        <brk id="105" max="17" man="1"/>
        <brk id="154" max="18" man="1"/>
        <brk id="196" max="17" man="1"/>
        <brk id="238" max="17" man="1"/>
        <brk id="280" max="17" man="1"/>
        <brk id="322" max="17" man="1"/>
        <brk id="364" max="17" man="1"/>
      </rowBreaks>
      <pageMargins left="0.15748031496062992" right="7.874015748031496E-2" top="0.27559055118110237" bottom="0.24" header="7.874015748031496E-2" footer="0.11811023622047245"/>
      <printOptions horizontalCentered="1"/>
      <pageSetup paperSize="9" scale="77" fitToHeight="10" orientation="portrait" r:id="rId1"/>
      <headerFooter>
        <oddFooter>&amp;R&amp;P</oddFooter>
      </headerFooter>
    </customSheetView>
  </customSheetViews>
  <mergeCells count="547">
    <mergeCell ref="AI9:AN15"/>
    <mergeCell ref="AE19:AH19"/>
    <mergeCell ref="X38:AH39"/>
    <mergeCell ref="C41:AJ41"/>
    <mergeCell ref="J44:AN44"/>
    <mergeCell ref="AE47:AH47"/>
    <mergeCell ref="AE46:AH46"/>
    <mergeCell ref="AE36:AH36"/>
    <mergeCell ref="J28:AP28"/>
    <mergeCell ref="J23:AP23"/>
    <mergeCell ref="N15:W15"/>
    <mergeCell ref="X15:AG15"/>
    <mergeCell ref="N16:W16"/>
    <mergeCell ref="X16:AG16"/>
    <mergeCell ref="D15:M15"/>
    <mergeCell ref="D16:M16"/>
    <mergeCell ref="W19:Z19"/>
    <mergeCell ref="C19:I19"/>
    <mergeCell ref="X12:AG12"/>
    <mergeCell ref="C46:I46"/>
    <mergeCell ref="N46:Q46"/>
    <mergeCell ref="R46:U46"/>
    <mergeCell ref="J47:M47"/>
    <mergeCell ref="C44:I44"/>
    <mergeCell ref="BG440:BI440"/>
    <mergeCell ref="AT438:BG438"/>
    <mergeCell ref="Z433:AD433"/>
    <mergeCell ref="BH438:BJ438"/>
    <mergeCell ref="AR438:AS438"/>
    <mergeCell ref="R437:T437"/>
    <mergeCell ref="U437:Y437"/>
    <mergeCell ref="Z434:AD434"/>
    <mergeCell ref="R440:T440"/>
    <mergeCell ref="U439:Y439"/>
    <mergeCell ref="BG439:BI439"/>
    <mergeCell ref="Z437:AD437"/>
    <mergeCell ref="U440:Y440"/>
    <mergeCell ref="AE434:AI434"/>
    <mergeCell ref="AE435:AI435"/>
    <mergeCell ref="AE436:AI436"/>
    <mergeCell ref="AE437:AI437"/>
    <mergeCell ref="AE438:AI438"/>
    <mergeCell ref="AE439:AI439"/>
    <mergeCell ref="AE440:AI440"/>
    <mergeCell ref="C256:AP292"/>
    <mergeCell ref="C295:AP295"/>
    <mergeCell ref="C296:AP332"/>
    <mergeCell ref="C352:AP352"/>
    <mergeCell ref="C353:AP354"/>
    <mergeCell ref="R429:T429"/>
    <mergeCell ref="R432:T432"/>
    <mergeCell ref="R433:T433"/>
    <mergeCell ref="R434:T434"/>
    <mergeCell ref="C431:Q431"/>
    <mergeCell ref="J369:X369"/>
    <mergeCell ref="J383:N383"/>
    <mergeCell ref="O359:X359"/>
    <mergeCell ref="J359:N359"/>
    <mergeCell ref="C364:I364"/>
    <mergeCell ref="C379:I379"/>
    <mergeCell ref="J379:X379"/>
    <mergeCell ref="C380:I380"/>
    <mergeCell ref="J380:X380"/>
    <mergeCell ref="C376:I376"/>
    <mergeCell ref="J376:X376"/>
    <mergeCell ref="D399:U399"/>
    <mergeCell ref="J363:X363"/>
    <mergeCell ref="J364:X364"/>
    <mergeCell ref="D124:L124"/>
    <mergeCell ref="D125:L125"/>
    <mergeCell ref="L133:M133"/>
    <mergeCell ref="D117:L118"/>
    <mergeCell ref="M117:U117"/>
    <mergeCell ref="D126:L126"/>
    <mergeCell ref="D122:L122"/>
    <mergeCell ref="D132:L132"/>
    <mergeCell ref="D120:AM120"/>
    <mergeCell ref="M122:AM122"/>
    <mergeCell ref="M123:AM123"/>
    <mergeCell ref="M124:AM124"/>
    <mergeCell ref="D128:AH128"/>
    <mergeCell ref="C437:Q437"/>
    <mergeCell ref="C435:Q435"/>
    <mergeCell ref="C436:Q436"/>
    <mergeCell ref="U430:Y430"/>
    <mergeCell ref="Z430:AD430"/>
    <mergeCell ref="C432:Q432"/>
    <mergeCell ref="C433:Q433"/>
    <mergeCell ref="C434:Q434"/>
    <mergeCell ref="U438:Y438"/>
    <mergeCell ref="Z435:AD435"/>
    <mergeCell ref="Z436:AD436"/>
    <mergeCell ref="R435:T435"/>
    <mergeCell ref="R436:T436"/>
    <mergeCell ref="U435:Y435"/>
    <mergeCell ref="U436:Y436"/>
    <mergeCell ref="AE430:AI430"/>
    <mergeCell ref="AE431:AI431"/>
    <mergeCell ref="AE432:AI432"/>
    <mergeCell ref="AE433:AI433"/>
    <mergeCell ref="U432:Y432"/>
    <mergeCell ref="U433:Y433"/>
    <mergeCell ref="U434:Y434"/>
    <mergeCell ref="Z432:AD432"/>
    <mergeCell ref="R438:T438"/>
    <mergeCell ref="N12:W12"/>
    <mergeCell ref="J387:X387"/>
    <mergeCell ref="C388:I388"/>
    <mergeCell ref="J388:X388"/>
    <mergeCell ref="C384:I384"/>
    <mergeCell ref="J384:X384"/>
    <mergeCell ref="O367:X367"/>
    <mergeCell ref="C368:I368"/>
    <mergeCell ref="C378:I378"/>
    <mergeCell ref="C372:I372"/>
    <mergeCell ref="J372:X372"/>
    <mergeCell ref="C375:I375"/>
    <mergeCell ref="O375:X375"/>
    <mergeCell ref="J370:X370"/>
    <mergeCell ref="C371:I371"/>
    <mergeCell ref="Q133:R133"/>
    <mergeCell ref="M132:O132"/>
    <mergeCell ref="P132:R132"/>
    <mergeCell ref="S132:U132"/>
    <mergeCell ref="M118:O118"/>
    <mergeCell ref="P118:R118"/>
    <mergeCell ref="S118:U118"/>
    <mergeCell ref="D119:L119"/>
    <mergeCell ref="M119:O119"/>
    <mergeCell ref="R32:W32"/>
    <mergeCell ref="X32:AD32"/>
    <mergeCell ref="D13:M13"/>
    <mergeCell ref="J36:Q36"/>
    <mergeCell ref="W20:Z20"/>
    <mergeCell ref="C32:I32"/>
    <mergeCell ref="R19:V19"/>
    <mergeCell ref="C21:I21"/>
    <mergeCell ref="J21:P21"/>
    <mergeCell ref="N13:W13"/>
    <mergeCell ref="X13:AG13"/>
    <mergeCell ref="W36:Z36"/>
    <mergeCell ref="C25:I25"/>
    <mergeCell ref="C23:I23"/>
    <mergeCell ref="J25:U25"/>
    <mergeCell ref="J29:U29"/>
    <mergeCell ref="J30:U30"/>
    <mergeCell ref="J33:U33"/>
    <mergeCell ref="C53:G53"/>
    <mergeCell ref="H58:P58"/>
    <mergeCell ref="H59:P59"/>
    <mergeCell ref="H53:P53"/>
    <mergeCell ref="C57:G57"/>
    <mergeCell ref="C58:G58"/>
    <mergeCell ref="C59:G59"/>
    <mergeCell ref="H57:P57"/>
    <mergeCell ref="Q61:T61"/>
    <mergeCell ref="C55:G56"/>
    <mergeCell ref="Q55:X55"/>
    <mergeCell ref="C60:G60"/>
    <mergeCell ref="C61:G61"/>
    <mergeCell ref="Q59:T59"/>
    <mergeCell ref="U59:X59"/>
    <mergeCell ref="AT441:BG441"/>
    <mergeCell ref="BH441:BJ441"/>
    <mergeCell ref="BG435:BI435"/>
    <mergeCell ref="BG436:BI436"/>
    <mergeCell ref="C359:I359"/>
    <mergeCell ref="R431:T431"/>
    <mergeCell ref="U431:Y431"/>
    <mergeCell ref="Z431:AD431"/>
    <mergeCell ref="C362:I362"/>
    <mergeCell ref="C363:I363"/>
    <mergeCell ref="J371:X371"/>
    <mergeCell ref="R428:T428"/>
    <mergeCell ref="C392:AP392"/>
    <mergeCell ref="O407:AN407"/>
    <mergeCell ref="M420:AM420"/>
    <mergeCell ref="J411:K411"/>
    <mergeCell ref="J413:K413"/>
    <mergeCell ref="J415:K415"/>
    <mergeCell ref="J417:K417"/>
    <mergeCell ref="J419:K419"/>
    <mergeCell ref="C438:Q438"/>
    <mergeCell ref="C439:Q439"/>
    <mergeCell ref="C430:Q430"/>
    <mergeCell ref="R430:T430"/>
    <mergeCell ref="AT452:BG452"/>
    <mergeCell ref="BH452:BJ452"/>
    <mergeCell ref="AR450:AS450"/>
    <mergeCell ref="AT450:BG450"/>
    <mergeCell ref="BH450:BJ450"/>
    <mergeCell ref="AR442:AS442"/>
    <mergeCell ref="AT442:BG442"/>
    <mergeCell ref="BH442:BJ442"/>
    <mergeCell ref="AR443:AS443"/>
    <mergeCell ref="AT443:BG443"/>
    <mergeCell ref="BH443:BJ443"/>
    <mergeCell ref="AR451:AS451"/>
    <mergeCell ref="AT451:BG451"/>
    <mergeCell ref="BH451:BJ451"/>
    <mergeCell ref="C51:G52"/>
    <mergeCell ref="H51:P52"/>
    <mergeCell ref="Q51:X51"/>
    <mergeCell ref="U60:X60"/>
    <mergeCell ref="H63:AG63"/>
    <mergeCell ref="AJ60:AK60"/>
    <mergeCell ref="Q58:T58"/>
    <mergeCell ref="U58:X58"/>
    <mergeCell ref="AR452:AS452"/>
    <mergeCell ref="C255:AP255"/>
    <mergeCell ref="C369:I369"/>
    <mergeCell ref="C377:I377"/>
    <mergeCell ref="J377:X377"/>
    <mergeCell ref="C370:I370"/>
    <mergeCell ref="J367:N367"/>
    <mergeCell ref="J375:N375"/>
    <mergeCell ref="D129:AH129"/>
    <mergeCell ref="V130:AH131"/>
    <mergeCell ref="V132:AH132"/>
    <mergeCell ref="C135:AP135"/>
    <mergeCell ref="C136:AP172"/>
    <mergeCell ref="C175:AP175"/>
    <mergeCell ref="C176:AP212"/>
    <mergeCell ref="C215:AP215"/>
    <mergeCell ref="C440:Q440"/>
    <mergeCell ref="Z438:AD438"/>
    <mergeCell ref="Z439:AD439"/>
    <mergeCell ref="Z440:AD440"/>
    <mergeCell ref="C407:I407"/>
    <mergeCell ref="J407:N407"/>
    <mergeCell ref="Y56:Z56"/>
    <mergeCell ref="AA56:AB56"/>
    <mergeCell ref="D106:L106"/>
    <mergeCell ref="D130:L131"/>
    <mergeCell ref="M130:U130"/>
    <mergeCell ref="C216:AP252"/>
    <mergeCell ref="C77:C78"/>
    <mergeCell ref="R439:T439"/>
    <mergeCell ref="C426:AP426"/>
    <mergeCell ref="C427:AP427"/>
    <mergeCell ref="AE428:AI428"/>
    <mergeCell ref="AE429:AI429"/>
    <mergeCell ref="Z428:AD428"/>
    <mergeCell ref="Z429:AD429"/>
    <mergeCell ref="U429:Y429"/>
    <mergeCell ref="U428:Y428"/>
    <mergeCell ref="C428:Q428"/>
    <mergeCell ref="C429:Q429"/>
    <mergeCell ref="N47:Q47"/>
    <mergeCell ref="V46:Z46"/>
    <mergeCell ref="AI47:AL47"/>
    <mergeCell ref="Y51:AG51"/>
    <mergeCell ref="AR441:AS441"/>
    <mergeCell ref="M131:O131"/>
    <mergeCell ref="P131:R131"/>
    <mergeCell ref="S131:U131"/>
    <mergeCell ref="AF83:AG83"/>
    <mergeCell ref="Q56:T56"/>
    <mergeCell ref="H55:P56"/>
    <mergeCell ref="U61:X61"/>
    <mergeCell ref="Q62:T62"/>
    <mergeCell ref="U62:X62"/>
    <mergeCell ref="U56:X56"/>
    <mergeCell ref="D80:N80"/>
    <mergeCell ref="D81:N81"/>
    <mergeCell ref="AD56:AE56"/>
    <mergeCell ref="AF56:AG56"/>
    <mergeCell ref="Y55:AG55"/>
    <mergeCell ref="AH51:AK51"/>
    <mergeCell ref="Q52:T52"/>
    <mergeCell ref="U52:X52"/>
    <mergeCell ref="Y52:Z52"/>
    <mergeCell ref="AA52:AB52"/>
    <mergeCell ref="AD52:AE52"/>
    <mergeCell ref="AF52:AG52"/>
    <mergeCell ref="AH52:AI52"/>
    <mergeCell ref="AJ52:AK52"/>
    <mergeCell ref="AL51:AP52"/>
    <mergeCell ref="AL53:AP53"/>
    <mergeCell ref="Q53:T53"/>
    <mergeCell ref="U53:X53"/>
    <mergeCell ref="AL59:AP59"/>
    <mergeCell ref="Y59:Z59"/>
    <mergeCell ref="AA59:AB59"/>
    <mergeCell ref="AD59:AE59"/>
    <mergeCell ref="AF59:AG59"/>
    <mergeCell ref="AH59:AI59"/>
    <mergeCell ref="AJ59:AK59"/>
    <mergeCell ref="Y60:Z60"/>
    <mergeCell ref="AA60:AB60"/>
    <mergeCell ref="Y58:Z58"/>
    <mergeCell ref="AA58:AB58"/>
    <mergeCell ref="AD58:AE58"/>
    <mergeCell ref="AF58:AG58"/>
    <mergeCell ref="AH53:AI53"/>
    <mergeCell ref="AJ53:AK53"/>
    <mergeCell ref="AH57:AI57"/>
    <mergeCell ref="AJ57:AK57"/>
    <mergeCell ref="AH56:AI56"/>
    <mergeCell ref="AJ56:AK56"/>
    <mergeCell ref="Y57:Z57"/>
    <mergeCell ref="AL62:AP62"/>
    <mergeCell ref="Y61:Z61"/>
    <mergeCell ref="AA61:AB61"/>
    <mergeCell ref="AD61:AE61"/>
    <mergeCell ref="AF61:AG61"/>
    <mergeCell ref="AH61:AI61"/>
    <mergeCell ref="AJ61:AK61"/>
    <mergeCell ref="AL60:AP60"/>
    <mergeCell ref="AD60:AE60"/>
    <mergeCell ref="AF60:AG60"/>
    <mergeCell ref="AH60:AI60"/>
    <mergeCell ref="D79:N79"/>
    <mergeCell ref="D77:N78"/>
    <mergeCell ref="O79:R79"/>
    <mergeCell ref="Y78:Z78"/>
    <mergeCell ref="AD78:AE78"/>
    <mergeCell ref="AF78:AG78"/>
    <mergeCell ref="S79:V79"/>
    <mergeCell ref="U64:AK64"/>
    <mergeCell ref="C62:G62"/>
    <mergeCell ref="AJ62:AK62"/>
    <mergeCell ref="M67:AG67"/>
    <mergeCell ref="M68:AG68"/>
    <mergeCell ref="M69:AG69"/>
    <mergeCell ref="M70:AG70"/>
    <mergeCell ref="Y62:Z62"/>
    <mergeCell ref="AA62:AB62"/>
    <mergeCell ref="AD62:AE62"/>
    <mergeCell ref="AF62:AG62"/>
    <mergeCell ref="AH62:AI62"/>
    <mergeCell ref="AM2:AP3"/>
    <mergeCell ref="AC2:AF3"/>
    <mergeCell ref="C30:I30"/>
    <mergeCell ref="J19:P19"/>
    <mergeCell ref="C24:I24"/>
    <mergeCell ref="C33:I33"/>
    <mergeCell ref="C37:I37"/>
    <mergeCell ref="AI46:AL46"/>
    <mergeCell ref="AA19:AD19"/>
    <mergeCell ref="AA20:AD20"/>
    <mergeCell ref="AA36:AD36"/>
    <mergeCell ref="AA37:AD37"/>
    <mergeCell ref="C38:Q39"/>
    <mergeCell ref="R38:V39"/>
    <mergeCell ref="AJ38:AN39"/>
    <mergeCell ref="J24:U24"/>
    <mergeCell ref="C5:AP6"/>
    <mergeCell ref="D12:M12"/>
    <mergeCell ref="W37:Z37"/>
    <mergeCell ref="C36:I36"/>
    <mergeCell ref="R36:V36"/>
    <mergeCell ref="C27:I27"/>
    <mergeCell ref="C29:I29"/>
    <mergeCell ref="J32:P32"/>
    <mergeCell ref="X2:AB3"/>
    <mergeCell ref="AH2:AL3"/>
    <mergeCell ref="C84:AE84"/>
    <mergeCell ref="C85:AE85"/>
    <mergeCell ref="C86:AE86"/>
    <mergeCell ref="AF84:AG84"/>
    <mergeCell ref="AH84:AI84"/>
    <mergeCell ref="AF85:AG85"/>
    <mergeCell ref="AH85:AI85"/>
    <mergeCell ref="AF86:AG86"/>
    <mergeCell ref="AH86:AI86"/>
    <mergeCell ref="AH82:AI82"/>
    <mergeCell ref="AH83:AI83"/>
    <mergeCell ref="AJ83:AM83"/>
    <mergeCell ref="AH80:AI80"/>
    <mergeCell ref="Y80:Z80"/>
    <mergeCell ref="S80:V80"/>
    <mergeCell ref="AJ77:AM78"/>
    <mergeCell ref="AH78:AI78"/>
    <mergeCell ref="C69:G71"/>
    <mergeCell ref="H66:L66"/>
    <mergeCell ref="H67:L67"/>
    <mergeCell ref="H68:L68"/>
    <mergeCell ref="H69:L69"/>
    <mergeCell ref="AN80:AP80"/>
    <mergeCell ref="O81:R81"/>
    <mergeCell ref="S81:V81"/>
    <mergeCell ref="AB81:AC81"/>
    <mergeCell ref="AD81:AE81"/>
    <mergeCell ref="AF81:AG81"/>
    <mergeCell ref="AN77:AP78"/>
    <mergeCell ref="O83:R83"/>
    <mergeCell ref="S83:V83"/>
    <mergeCell ref="W83:X83"/>
    <mergeCell ref="W80:X80"/>
    <mergeCell ref="AN82:AP82"/>
    <mergeCell ref="Y83:Z83"/>
    <mergeCell ref="AN81:AP81"/>
    <mergeCell ref="AN79:AP79"/>
    <mergeCell ref="AD83:AE83"/>
    <mergeCell ref="AF77:AI77"/>
    <mergeCell ref="W79:X79"/>
    <mergeCell ref="Y79:Z79"/>
    <mergeCell ref="AD79:AE79"/>
    <mergeCell ref="AB79:AC79"/>
    <mergeCell ref="AB78:AC78"/>
    <mergeCell ref="O78:R78"/>
    <mergeCell ref="S78:V78"/>
    <mergeCell ref="AJ81:AM81"/>
    <mergeCell ref="O80:R80"/>
    <mergeCell ref="AF79:AG79"/>
    <mergeCell ref="AJ79:AM79"/>
    <mergeCell ref="H60:P60"/>
    <mergeCell ref="H61:P61"/>
    <mergeCell ref="Q60:T60"/>
    <mergeCell ref="D100:R100"/>
    <mergeCell ref="D99:R99"/>
    <mergeCell ref="D98:R98"/>
    <mergeCell ref="D95:R95"/>
    <mergeCell ref="D97:R97"/>
    <mergeCell ref="D83:N83"/>
    <mergeCell ref="AF82:AG82"/>
    <mergeCell ref="AB83:AC83"/>
    <mergeCell ref="W81:X81"/>
    <mergeCell ref="Y81:Z81"/>
    <mergeCell ref="D96:R96"/>
    <mergeCell ref="D91:AM91"/>
    <mergeCell ref="H70:L70"/>
    <mergeCell ref="H71:L71"/>
    <mergeCell ref="C66:G68"/>
    <mergeCell ref="AF80:AG80"/>
    <mergeCell ref="M66:AG66"/>
    <mergeCell ref="J46:M46"/>
    <mergeCell ref="AA46:AD46"/>
    <mergeCell ref="W38:W39"/>
    <mergeCell ref="AY62:AZ62"/>
    <mergeCell ref="AV63:AW63"/>
    <mergeCell ref="H62:P62"/>
    <mergeCell ref="AA47:AD47"/>
    <mergeCell ref="R47:U47"/>
    <mergeCell ref="Q57:T57"/>
    <mergeCell ref="U57:X57"/>
    <mergeCell ref="AL57:AP57"/>
    <mergeCell ref="AH58:AI58"/>
    <mergeCell ref="AJ58:AK58"/>
    <mergeCell ref="AL58:AP58"/>
    <mergeCell ref="Y53:Z53"/>
    <mergeCell ref="AA53:AB53"/>
    <mergeCell ref="AD53:AE53"/>
    <mergeCell ref="AF53:AG53"/>
    <mergeCell ref="AL55:AP56"/>
    <mergeCell ref="AH55:AK55"/>
    <mergeCell ref="AA57:AB57"/>
    <mergeCell ref="AD57:AE57"/>
    <mergeCell ref="AF57:AG57"/>
    <mergeCell ref="AL61:AP61"/>
    <mergeCell ref="BB65:BD65"/>
    <mergeCell ref="AY84:AZ84"/>
    <mergeCell ref="AV85:AW85"/>
    <mergeCell ref="BB87:BD87"/>
    <mergeCell ref="AH79:AI79"/>
    <mergeCell ref="AJ80:AM80"/>
    <mergeCell ref="M71:AG71"/>
    <mergeCell ref="AH63:AI63"/>
    <mergeCell ref="AJ63:AK63"/>
    <mergeCell ref="AB80:AC80"/>
    <mergeCell ref="AD80:AE80"/>
    <mergeCell ref="O77:V77"/>
    <mergeCell ref="W77:AE77"/>
    <mergeCell ref="W78:X78"/>
    <mergeCell ref="AJ82:AM82"/>
    <mergeCell ref="O82:R82"/>
    <mergeCell ref="S82:V82"/>
    <mergeCell ref="W82:X82"/>
    <mergeCell ref="Y82:Z82"/>
    <mergeCell ref="AB82:AC82"/>
    <mergeCell ref="D82:N82"/>
    <mergeCell ref="AN83:AP83"/>
    <mergeCell ref="AD82:AE82"/>
    <mergeCell ref="AH81:AI81"/>
    <mergeCell ref="C383:I383"/>
    <mergeCell ref="O383:X383"/>
    <mergeCell ref="C385:I385"/>
    <mergeCell ref="J385:X385"/>
    <mergeCell ref="C386:I386"/>
    <mergeCell ref="J386:X386"/>
    <mergeCell ref="C387:I387"/>
    <mergeCell ref="D114:AM114"/>
    <mergeCell ref="D115:AM115"/>
    <mergeCell ref="V117:AM118"/>
    <mergeCell ref="V119:AM119"/>
    <mergeCell ref="C355:AP355"/>
    <mergeCell ref="C356:AP356"/>
    <mergeCell ref="J368:X368"/>
    <mergeCell ref="C367:I367"/>
    <mergeCell ref="J361:X361"/>
    <mergeCell ref="C360:I360"/>
    <mergeCell ref="C361:I361"/>
    <mergeCell ref="J362:X362"/>
    <mergeCell ref="J360:X360"/>
    <mergeCell ref="D123:L123"/>
    <mergeCell ref="O133:P133"/>
    <mergeCell ref="P119:R119"/>
    <mergeCell ref="S119:U119"/>
    <mergeCell ref="C447:AK447"/>
    <mergeCell ref="C448:AK448"/>
    <mergeCell ref="C460:AK460"/>
    <mergeCell ref="C461:AK461"/>
    <mergeCell ref="D93:AM93"/>
    <mergeCell ref="S95:AM95"/>
    <mergeCell ref="S97:AM97"/>
    <mergeCell ref="S99:AM99"/>
    <mergeCell ref="V104:AM105"/>
    <mergeCell ref="D107:AG107"/>
    <mergeCell ref="D111:AM111"/>
    <mergeCell ref="D112:AM112"/>
    <mergeCell ref="D113:AM113"/>
    <mergeCell ref="S105:U105"/>
    <mergeCell ref="M104:U104"/>
    <mergeCell ref="P106:R106"/>
    <mergeCell ref="S106:U106"/>
    <mergeCell ref="M106:O106"/>
    <mergeCell ref="P103:AG103"/>
    <mergeCell ref="D104:L105"/>
    <mergeCell ref="M105:O105"/>
    <mergeCell ref="P105:R105"/>
    <mergeCell ref="D108:L108"/>
    <mergeCell ref="J378:X378"/>
    <mergeCell ref="D92:AM92"/>
    <mergeCell ref="D94:AM94"/>
    <mergeCell ref="S96:AM96"/>
    <mergeCell ref="S98:AM98"/>
    <mergeCell ref="S100:AM100"/>
    <mergeCell ref="V106:AM106"/>
    <mergeCell ref="M126:AM126"/>
    <mergeCell ref="C464:AK464"/>
    <mergeCell ref="C463:AK463"/>
    <mergeCell ref="C456:AK456"/>
    <mergeCell ref="C449:AK449"/>
    <mergeCell ref="C450:AK450"/>
    <mergeCell ref="C452:AK452"/>
    <mergeCell ref="C453:AK453"/>
    <mergeCell ref="C454:AK454"/>
    <mergeCell ref="C455:AK455"/>
    <mergeCell ref="C457:AK457"/>
    <mergeCell ref="C458:AK458"/>
    <mergeCell ref="C459:AK459"/>
    <mergeCell ref="C442:AK442"/>
    <mergeCell ref="C443:AK443"/>
    <mergeCell ref="C444:AK444"/>
    <mergeCell ref="C445:AK445"/>
    <mergeCell ref="C446:AK446"/>
  </mergeCells>
  <phoneticPr fontId="1"/>
  <conditionalFormatting sqref="J411:K411 J413:K413 J415:K415 J417:K417 J419:K419 M420">
    <cfRule type="notContainsBlanks" dxfId="11" priority="5">
      <formula>LEN(TRIM(J411))&gt;0</formula>
    </cfRule>
  </conditionalFormatting>
  <conditionalFormatting sqref="AL60:AP61">
    <cfRule type="notContainsBlanks" dxfId="10" priority="4">
      <formula>LEN(TRIM(AL60))&gt;0</formula>
    </cfRule>
  </conditionalFormatting>
  <conditionalFormatting sqref="R429:T429 R432:T436 R438:T440">
    <cfRule type="containsBlanks" dxfId="9" priority="3">
      <formula>LEN(TRIM(R429))=0</formula>
    </cfRule>
  </conditionalFormatting>
  <conditionalFormatting sqref="R430:T431">
    <cfRule type="containsBlanks" dxfId="8" priority="2">
      <formula>LEN(TRIM(R430))=0</formula>
    </cfRule>
  </conditionalFormatting>
  <conditionalFormatting sqref="R437:T437">
    <cfRule type="containsBlanks" dxfId="7" priority="1">
      <formula>LEN(TRIM(R437))=0</formula>
    </cfRule>
  </conditionalFormatting>
  <dataValidations count="3">
    <dataValidation allowBlank="1" showInputMessage="1" showErrorMessage="1" prompt="&lt;FIRST NAME&gt;_x000a_As shown on your passport._x000a_" sqref="D12:M12" xr:uid="{00000000-0002-0000-0000-000000000000}"/>
    <dataValidation allowBlank="1" showInputMessage="1" showErrorMessage="1" prompt="&lt;MIDDLE NAME&gt;_x000a_As shown on your passport._x000a_" sqref="N12" xr:uid="{00000000-0002-0000-0000-000001000000}"/>
    <dataValidation allowBlank="1" showInputMessage="1" showErrorMessage="1" prompt="&lt;LAST NAME&gt;_x000a_As shown on your passport._x000a_" sqref="X12" xr:uid="{00000000-0002-0000-0000-000002000000}"/>
  </dataValidations>
  <printOptions horizontalCentered="1"/>
  <pageMargins left="0.59055118110236227" right="0.59055118110236227" top="0.19685039370078741" bottom="0.19685039370078741" header="0.11811023622047245" footer="0.11811023622047245"/>
  <pageSetup paperSize="9" scale="53" fitToHeight="10" orientation="portrait" cellComments="asDisplayed" r:id="rId2"/>
  <headerFooter>
    <oddFooter>&amp;L&amp;"Calibri,太字"&amp;14Doshisha Business School&amp;R&amp;"ＭＳ Ｐゴシック,太字"&amp;14&amp;P／&amp;N</oddFooter>
  </headerFooter>
  <rowBreaks count="10" manualBreakCount="10">
    <brk id="47" min="2" max="41" man="1"/>
    <brk id="87" min="2" max="41" man="1"/>
    <brk id="133" min="2" max="41" man="1"/>
    <brk id="173" min="2" max="41" man="1"/>
    <brk id="213" min="2" max="41" man="1"/>
    <brk id="253" min="2" max="41" man="1"/>
    <brk id="293" min="2" max="41" man="1"/>
    <brk id="351" min="2" max="41" man="1"/>
    <brk id="391" min="2" max="41" man="1"/>
    <brk id="425" min="2" max="41" man="1"/>
  </rowBreaks>
  <legacyDrawing r:id="rId3"/>
  <extLst>
    <ext xmlns:x14="http://schemas.microsoft.com/office/spreadsheetml/2009/9/main" uri="{78C0D931-6437-407d-A8EE-F0AAD7539E65}">
      <x14:conditionalFormattings>
        <x14:conditionalFormatting xmlns:xm="http://schemas.microsoft.com/office/excel/2006/main">
          <x14:cfRule type="containsText" priority="8" operator="containsText" id="{73F16AD5-2FD8-46AE-BAB1-E32D42E96C77}">
            <xm:f>NOT(ISERROR(SEARCH('For Office ONLY_プルダウン'!$V$5,AN79)))</xm:f>
            <xm:f>'For Office ONLY_プルダウン'!$V$5</xm:f>
            <x14:dxf>
              <font>
                <b/>
                <i val="0"/>
                <color rgb="FFFF0000"/>
              </font>
            </x14:dxf>
          </x14:cfRule>
          <xm:sqref>AN79:AP83</xm:sqref>
        </x14:conditionalFormatting>
        <x14:conditionalFormatting xmlns:xm="http://schemas.microsoft.com/office/excel/2006/main">
          <x14:cfRule type="containsText" priority="6" operator="containsText" id="{3FA6E25E-C9AC-4B32-9780-95C0257388A4}">
            <xm:f>NOT(ISERROR(SEARCH('For Office ONLY_プルダウン'!$AT$6,D399)))</xm:f>
            <xm:f>'For Office ONLY_プルダウン'!$AT$6</xm:f>
            <x14:dxf>
              <fill>
                <patternFill>
                  <bgColor theme="0" tint="-0.24994659260841701"/>
                </patternFill>
              </fill>
            </x14:dxf>
          </x14:cfRule>
          <x14:cfRule type="containsText" priority="7" operator="containsText" id="{0DF6CDD8-F1BD-4612-BD3A-1925A4AC52E1}">
            <xm:f>NOT(ISERROR(SEARCH('For Office ONLY_プルダウン'!$AT$5,D399)))</xm:f>
            <xm:f>'For Office ONLY_プルダウン'!$AT$5</xm:f>
            <x14:dxf>
              <font>
                <b/>
                <i val="0"/>
                <color rgb="FFFF0000"/>
              </font>
              <fill>
                <patternFill>
                  <bgColor theme="9" tint="0.79998168889431442"/>
                </patternFill>
              </fill>
            </x14:dxf>
          </x14:cfRule>
          <xm:sqref>D399:U399</xm:sqref>
        </x14:conditionalFormatting>
      </x14:conditionalFormattings>
    </ext>
    <ext xmlns:x14="http://schemas.microsoft.com/office/spreadsheetml/2009/9/main" uri="{CCE6A557-97BC-4b89-ADB6-D9C93CAAB3DF}">
      <x14:dataValidations xmlns:xm="http://schemas.microsoft.com/office/excel/2006/main" count="43">
        <x14:dataValidation type="list" allowBlank="1" showInputMessage="1" showErrorMessage="1" error="Error: Do not type in. Use the Pull down." prompt="Do not type in. Use the Pull down." xr:uid="{00000000-0002-0000-0000-000003000000}">
          <x14:formula1>
            <xm:f>'For Office ONLY_プルダウン'!$U$5:$U$17</xm:f>
          </x14:formula1>
          <xm:sqref>AH79:AI86</xm:sqref>
        </x14:dataValidation>
        <x14:dataValidation type="list" allowBlank="1" showInputMessage="1" showErrorMessage="1" error="Error: Do not type in. Use the Pull down." prompt="Do not type in. Use the Pull down." xr:uid="{00000000-0002-0000-0000-000004000000}">
          <x14:formula1>
            <xm:f>'For Office ONLY_プルダウン'!$L$5:$L$35</xm:f>
          </x14:formula1>
          <xm:sqref>R46 AI46</xm:sqref>
        </x14:dataValidation>
        <x14:dataValidation type="list" allowBlank="1" showInputMessage="1" showErrorMessage="1" error="Error: Do not type in. Use the Pull down." prompt="Do not type in. Use the Pull down." xr:uid="{00000000-0002-0000-0000-000005000000}">
          <x14:formula1>
            <xm:f>'For Office ONLY_プルダウン'!$K$5:$K$16</xm:f>
          </x14:formula1>
          <xm:sqref>AE46 N46</xm:sqref>
        </x14:dataValidation>
        <x14:dataValidation type="list" allowBlank="1" showInputMessage="1" showErrorMessage="1" error="Error: Do not type in. Use the Pull down." prompt="Do not type in. Use the Pull down." xr:uid="{00000000-0002-0000-0000-000006000000}">
          <x14:formula1>
            <xm:f>'For Office ONLY_国コード'!$D$2:$D$250</xm:f>
          </x14:formula1>
          <xm:sqref>J362:X362 J19:P19 J24:U24 J29:U29 U57:X62 S79:V83</xm:sqref>
        </x14:dataValidation>
        <x14:dataValidation type="list" allowBlank="1" showInputMessage="1" showErrorMessage="1" error="Error: Do not type in. Use the Pull down." prompt="Do not type in. Use the Pull down." xr:uid="{00000000-0002-0000-0000-000007000000}">
          <x14:formula1>
            <xm:f>'For Office ONLY_プルダウン'!$O$5:$O$35</xm:f>
          </x14:formula1>
          <xm:sqref>AH57:AI63</xm:sqref>
        </x14:dataValidation>
        <x14:dataValidation type="list" allowBlank="1" showInputMessage="1" showErrorMessage="1" error="Error: Do not type in. Use the Pull down." prompt="Do not type in. Use the Pull down." xr:uid="{00000000-0002-0000-0000-000008000000}">
          <x14:formula1>
            <xm:f>'For Office ONLY_プルダウン'!$P$5:$P$17</xm:f>
          </x14:formula1>
          <xm:sqref>AJ57:AK63</xm:sqref>
        </x14:dataValidation>
        <x14:dataValidation type="list" allowBlank="1" showInputMessage="1" showErrorMessage="1" error="Error: Do not type in. Use the Pull down." prompt="Do not type in. Use the Pull down." xr:uid="{00000000-0002-0000-0000-000009000000}">
          <x14:formula1>
            <xm:f>'For Office ONLY_プルダウン'!$T$5:$T$35</xm:f>
          </x14:formula1>
          <xm:sqref>AF79:AG86</xm:sqref>
        </x14:dataValidation>
        <x14:dataValidation type="list" allowBlank="1" showInputMessage="1" showErrorMessage="1" error="Error: Do not type in. Use the Pull down." prompt="Do not type in. Use the Pull down." xr:uid="{00000000-0002-0000-0000-00000A000000}">
          <x14:formula1>
            <xm:f>'For Office ONLY_プルダウン'!$V$5:$V$8</xm:f>
          </x14:formula1>
          <xm:sqref>AN79:AP83</xm:sqref>
        </x14:dataValidation>
        <x14:dataValidation type="list" allowBlank="1" showInputMessage="1" showErrorMessage="1" error="Error: Do not type in. Use the Pull down." prompt="Do not type in. Use the Pull down." xr:uid="{00000000-0002-0000-0000-00000B000000}">
          <x14:formula1>
            <xm:f>'For Office ONLY_プルダウン'!$M$5:$M$55</xm:f>
          </x14:formula1>
          <xm:sqref>AD57:AE62 Y57:Z62</xm:sqref>
        </x14:dataValidation>
        <x14:dataValidation type="list" allowBlank="1" showInputMessage="1" showErrorMessage="1" error="Error: Do not type in. Use the Pull down." prompt="Do not type in. Use the Pull down." xr:uid="{00000000-0002-0000-0000-00000C000000}">
          <x14:formula1>
            <xm:f>'For Office ONLY_プルダウン'!$N$5:$N$16</xm:f>
          </x14:formula1>
          <xm:sqref>AA57:AB62 AF57:AG62</xm:sqref>
        </x14:dataValidation>
        <x14:dataValidation type="list" allowBlank="1" showInputMessage="1" showErrorMessage="1" error="Error: Do not type in. Use the Pull down." prompt="Do not type in. Use the Pull down." xr:uid="{00000000-0002-0000-0000-00000D000000}">
          <x14:formula1>
            <xm:f>'For Office ONLY_プルダウン'!$B$5:$B$55</xm:f>
          </x14:formula1>
          <xm:sqref>W19:Z19</xm:sqref>
        </x14:dataValidation>
        <x14:dataValidation type="list" allowBlank="1" showInputMessage="1" showErrorMessage="1" error="Error: Do not type in. Use the Pull down." prompt="Do not type in. Use the Pull down." xr:uid="{00000000-0002-0000-0000-00000E000000}">
          <x14:formula1>
            <xm:f>'For Office ONLY_プルダウン'!$C$5:$C$16</xm:f>
          </x14:formula1>
          <xm:sqref>AA19</xm:sqref>
        </x14:dataValidation>
        <x14:dataValidation type="list" allowBlank="1" showInputMessage="1" showErrorMessage="1" error="Error: Do not type in. Use the Pull down." prompt="Do not type in. Use the Pull down." xr:uid="{00000000-0002-0000-0000-00000F000000}">
          <x14:formula1>
            <xm:f>'For Office ONLY_プルダウン'!$D$5:$D$35</xm:f>
          </x14:formula1>
          <xm:sqref>AE19</xm:sqref>
        </x14:dataValidation>
        <x14:dataValidation type="list" allowBlank="1" showInputMessage="1" showErrorMessage="1" error="Error: Do not type in. Use the Pull down." prompt="Do not type in. Use the Pull down." xr:uid="{00000000-0002-0000-0000-000010000000}">
          <x14:formula1>
            <xm:f>'For Office ONLY_プルダウン'!$E$5:$E$6</xm:f>
          </x14:formula1>
          <xm:sqref>J21:P21</xm:sqref>
        </x14:dataValidation>
        <x14:dataValidation type="list" allowBlank="1" showInputMessage="1" showErrorMessage="1" error="Error: Do not type in. Use the Pull down." prompt="Do not type in. Use the Pull down." xr:uid="{00000000-0002-0000-0000-000011000000}">
          <x14:formula1>
            <xm:f>'For Office ONLY_プルダウン'!$W$5:$W$6</xm:f>
          </x14:formula1>
          <xm:sqref>X40:AD40 R38 AJ38</xm:sqref>
        </x14:dataValidation>
        <x14:dataValidation type="list" allowBlank="1" showInputMessage="1" showErrorMessage="1" error="Error: Do not type in. Use the Pull down." prompt="Do not type in. Use the Pull down." xr:uid="{00000000-0002-0000-0000-000012000000}">
          <x14:formula1>
            <xm:f>'For Office ONLY_プルダウン'!$AN$5:$AN$6</xm:f>
          </x14:formula1>
          <xm:sqref>D108:L108</xm:sqref>
        </x14:dataValidation>
        <x14:dataValidation type="list" allowBlank="1" showInputMessage="1" showErrorMessage="1" error="Error: Do not type in. Use the Pull down." prompt="Do not type in. Use the Pull down." xr:uid="{00000000-0002-0000-0000-000013000000}">
          <x14:formula1>
            <xm:f>'For Office ONLY_プルダウン'!$AO$5:$AO$6</xm:f>
          </x14:formula1>
          <xm:sqref>D112</xm:sqref>
        </x14:dataValidation>
        <x14:dataValidation type="list" allowBlank="1" showInputMessage="1" showErrorMessage="1" error="Error: Do not type in. Use the Pull down." prompt="Do not type in. Use the Pull down." xr:uid="{00000000-0002-0000-0000-000014000000}">
          <x14:formula1>
            <xm:f>'For Office ONLY_プルダウン'!$AP$5:$AP$6</xm:f>
          </x14:formula1>
          <xm:sqref>D114</xm:sqref>
        </x14:dataValidation>
        <x14:dataValidation type="list" allowBlank="1" showInputMessage="1" showErrorMessage="1" error="Error: Do not type in. Use the Pull down." prompt="Do not type in. Use the Pull down." xr:uid="{00000000-0002-0000-0000-000015000000}">
          <x14:formula1>
            <xm:f>'For Office ONLY_プルダウン'!$AT$5:$AT$6</xm:f>
          </x14:formula1>
          <xm:sqref>D399:U399</xm:sqref>
        </x14:dataValidation>
        <x14:dataValidation type="list" allowBlank="1" showInputMessage="1" showErrorMessage="1" error="Error: Do not type in. Use the Pull down." prompt="Do not type in. Use the Pull down." xr:uid="{00000000-0002-0000-0000-000016000000}">
          <x14:formula1>
            <xm:f>'For Office ONLY_プルダウン'!$AR$5:$AR$6</xm:f>
          </x14:formula1>
          <xm:sqref>J359:N359</xm:sqref>
        </x14:dataValidation>
        <x14:dataValidation type="list" allowBlank="1" showInputMessage="1" showErrorMessage="1" error="Error: Do not type in. Use the Pull down." prompt="Do not type in. Use the Pull down." xr:uid="{00000000-0002-0000-0000-000018000000}">
          <x14:formula1>
            <xm:f>'For Office ONLY_プルダウン'!$G$5:$G$11</xm:f>
          </x14:formula1>
          <xm:sqref>W36:Z36</xm:sqref>
        </x14:dataValidation>
        <x14:dataValidation type="list" allowBlank="1" showInputMessage="1" showErrorMessage="1" error="Error: Do not type in. Use the Pull down." prompt="Do not type in. Use the Pull down." xr:uid="{00000000-0002-0000-0000-000019000000}">
          <x14:formula1>
            <xm:f>'For Office ONLY_プルダウン'!$H$5:$H$16</xm:f>
          </x14:formula1>
          <xm:sqref>AA36</xm:sqref>
        </x14:dataValidation>
        <x14:dataValidation type="list" allowBlank="1" showInputMessage="1" showErrorMessage="1" error="Error: Do not type in. Use the Pull down." prompt="Do not type in. Use the Pull down." xr:uid="{00000000-0002-0000-0000-00001A000000}">
          <x14:formula1>
            <xm:f>'For Office ONLY_プルダウン'!$I$5:$I$35</xm:f>
          </x14:formula1>
          <xm:sqref>AE36</xm:sqref>
        </x14:dataValidation>
        <x14:dataValidation type="list" allowBlank="1" showInputMessage="1" showErrorMessage="1" error="Error: Do not type in. Use the Pull down." prompt="Do not type in. Use the Pull down._x000a_" xr:uid="{00000000-0002-0000-0000-00001B000000}">
          <x14:formula1>
            <xm:f>'For Office ONLY_プルダウン'!$J$5:$J$17</xm:f>
          </x14:formula1>
          <xm:sqref>J46:M46</xm:sqref>
        </x14:dataValidation>
        <x14:dataValidation type="list" allowBlank="1" showInputMessage="1" showErrorMessage="1" error="Error: Do not type in. Use the Pull down." prompt="Do not type in. Use the Pull down." xr:uid="{00000000-0002-0000-0000-00001C000000}">
          <x14:formula1>
            <xm:f>'For Office ONLY_プルダウン'!$J$5:$J$17</xm:f>
          </x14:formula1>
          <xm:sqref>AA46:AD46</xm:sqref>
        </x14:dataValidation>
        <x14:dataValidation type="list" allowBlank="1" showInputMessage="1" showErrorMessage="1" error="Error: Do not type in. Use the Pull down." prompt="Do not type in. Use the Pull down." xr:uid="{00000000-0002-0000-0000-00001D000000}">
          <x14:formula1>
            <xm:f>'For Office ONLY_プルダウン'!$AA$5:$AA$6</xm:f>
          </x14:formula1>
          <xm:sqref>D106:L106</xm:sqref>
        </x14:dataValidation>
        <x14:dataValidation type="list" allowBlank="1" showInputMessage="1" showErrorMessage="1" error="Error: Do not type in. Use the Pull down." prompt="Do not type in. Use the Pull down." xr:uid="{00000000-0002-0000-0000-00001E000000}">
          <x14:formula1>
            <xm:f>'For Office ONLY_プルダウン'!$AE$5:$AE$8</xm:f>
          </x14:formula1>
          <xm:sqref>D119:L119</xm:sqref>
        </x14:dataValidation>
        <x14:dataValidation type="list" allowBlank="1" showInputMessage="1" showErrorMessage="1" error="Error: Do not type in. Use the Pull down." prompt="Do not type in. Use the Pull down." xr:uid="{00000000-0002-0000-0000-00001F000000}">
          <x14:formula1>
            <xm:f>'For Office ONLY_プルダウン'!$AI$5:$AI$8</xm:f>
          </x14:formula1>
          <xm:sqref>M123:M124 M126</xm:sqref>
        </x14:dataValidation>
        <x14:dataValidation type="list" allowBlank="1" showInputMessage="1" showErrorMessage="1" error="Error: Do not type in. Use the Pull down." prompt="Do not type in. Use the Pull down." xr:uid="{00000000-0002-0000-0000-000021000000}">
          <x14:formula1>
            <xm:f>'For Office ONLY_プルダウン'!$AB$5:$AB$20</xm:f>
          </x14:formula1>
          <xm:sqref>M106:O106</xm:sqref>
        </x14:dataValidation>
        <x14:dataValidation type="list" allowBlank="1" showInputMessage="1" showErrorMessage="1" error="Error: Do not type in. Use the Pull down." prompt="Do not type in. Use the Pull down." xr:uid="{00000000-0002-0000-0000-000022000000}">
          <x14:formula1>
            <xm:f>'For Office ONLY_プルダウン'!$AC$5:$AC$16</xm:f>
          </x14:formula1>
          <xm:sqref>P106:R106</xm:sqref>
        </x14:dataValidation>
        <x14:dataValidation type="list" allowBlank="1" showInputMessage="1" showErrorMessage="1" error="Error: Do not type in. Use the Pull down." prompt="Do not type in. Use the Pull down." xr:uid="{00000000-0002-0000-0000-000023000000}">
          <x14:formula1>
            <xm:f>'For Office ONLY_プルダウン'!$AD$5:$AD$35</xm:f>
          </x14:formula1>
          <xm:sqref>S106:U106</xm:sqref>
        </x14:dataValidation>
        <x14:dataValidation type="list" allowBlank="1" showInputMessage="1" showErrorMessage="1" error="Error: Do not type in. Use the Pull down." prompt="Do not type in. Use the Pull down." xr:uid="{00000000-0002-0000-0000-000024000000}">
          <x14:formula1>
            <xm:f>'For Office ONLY_プルダウン'!$AF$5:$AF$20</xm:f>
          </x14:formula1>
          <xm:sqref>M119:O119</xm:sqref>
        </x14:dataValidation>
        <x14:dataValidation type="list" allowBlank="1" showInputMessage="1" showErrorMessage="1" error="Error: Do not type in. Use the Pull down." prompt="Do not type in. Use the Pull down." xr:uid="{00000000-0002-0000-0000-000025000000}">
          <x14:formula1>
            <xm:f>'For Office ONLY_プルダウン'!$AG$5:$AG$16</xm:f>
          </x14:formula1>
          <xm:sqref>P119:R119</xm:sqref>
        </x14:dataValidation>
        <x14:dataValidation type="list" allowBlank="1" showInputMessage="1" showErrorMessage="1" error="Error: Do not type in. Use the Pull down." prompt="Do not type in. Use the Pull down." xr:uid="{00000000-0002-0000-0000-000026000000}">
          <x14:formula1>
            <xm:f>'For Office ONLY_プルダウン'!$AH$5:$AH$35</xm:f>
          </x14:formula1>
          <xm:sqref>S119:U119</xm:sqref>
        </x14:dataValidation>
        <x14:dataValidation type="list" allowBlank="1" showInputMessage="1" showErrorMessage="1" error="Error: Do not type in. Use the Pull down." prompt="Do not type in. Use the Pull down." xr:uid="{00000000-0002-0000-0000-000027000000}">
          <x14:formula1>
            <xm:f>'For Office ONLY_プルダウン'!$AJ$5:$AJ$20</xm:f>
          </x14:formula1>
          <xm:sqref>M132:O132</xm:sqref>
        </x14:dataValidation>
        <x14:dataValidation type="list" allowBlank="1" showInputMessage="1" showErrorMessage="1" error="Error: Do not type in. Use the Pull down." prompt="Do not type in. Use the Pull down." xr:uid="{00000000-0002-0000-0000-000028000000}">
          <x14:formula1>
            <xm:f>'For Office ONLY_プルダウン'!$AK$5:$AK$16</xm:f>
          </x14:formula1>
          <xm:sqref>P132:R132</xm:sqref>
        </x14:dataValidation>
        <x14:dataValidation type="list" allowBlank="1" showInputMessage="1" showErrorMessage="1" error="Error: Do not type in. Use the Pull down." prompt="Do not type in. Use the Pull down." xr:uid="{00000000-0002-0000-0000-000029000000}">
          <x14:formula1>
            <xm:f>'For Office ONLY_プルダウン'!$AL$5:$AL$35</xm:f>
          </x14:formula1>
          <xm:sqref>S132:U132</xm:sqref>
        </x14:dataValidation>
        <x14:dataValidation type="list" allowBlank="1" showInputMessage="1" showErrorMessage="1" error="Error: Do not type in. Use the Pull down." prompt="Do not type in. Use the Pull down." xr:uid="{00000000-0002-0000-0000-00002A000000}">
          <x14:formula1>
            <xm:f>'For Office ONLY_プルダウン'!$AS$5:$AS$6</xm:f>
          </x14:formula1>
          <xm:sqref>J411:K411 J413:K413 J415:K415 J417:K417 J419:K419</xm:sqref>
        </x14:dataValidation>
        <x14:dataValidation type="list" allowBlank="1" showInputMessage="1" showErrorMessage="1" error="Error: Do not type in. Use the Pull down." prompt="Do not type in. Use the Pull down." xr:uid="{00000000-0002-0000-0000-00002B000000}">
          <x14:formula1>
            <xm:f>'For Office ONLY_プルダウン'!$Q$5:$Q$7</xm:f>
          </x14:formula1>
          <xm:sqref>AL60:AP61</xm:sqref>
        </x14:dataValidation>
        <x14:dataValidation type="list" allowBlank="1" showInputMessage="1" showErrorMessage="1" error="Error: Do not type in. Use the Pull down." prompt="Do not type in. Use the Pull down." xr:uid="{00000000-0002-0000-0000-00002C000000}">
          <x14:formula1>
            <xm:f>'For Office ONLY_プルダウン'!$AV$5:$AV$6</xm:f>
          </x14:formula1>
          <xm:sqref>R429:T440</xm:sqref>
        </x14:dataValidation>
        <x14:dataValidation type="list" allowBlank="1" showInputMessage="1" showErrorMessage="1" error="Error: Do not type in. Use the Pull down." prompt="Do not type in. Use the Pull down." xr:uid="{00000000-0002-0000-0000-00002D000000}">
          <x14:formula1>
            <xm:f>'For Office ONLY_プルダウン'!$R$5:$R$55</xm:f>
          </x14:formula1>
          <xm:sqref>W79:X83 AB79:AC83</xm:sqref>
        </x14:dataValidation>
        <x14:dataValidation type="list" allowBlank="1" showInputMessage="1" showErrorMessage="1" error="Error: Do not type in. Use the Pull down." prompt="Do not type in. Use the Pull down." xr:uid="{00000000-0002-0000-0000-00002E000000}">
          <x14:formula1>
            <xm:f>'For Office ONLY_プルダウン'!$S$5:$S$16</xm:f>
          </x14:formula1>
          <xm:sqref>Y79:Z83 AD79:AE83</xm:sqref>
        </x14:dataValidation>
        <x14:dataValidation type="list" allowBlank="1" showInputMessage="1" showErrorMessage="1" error="Error: Do not type in. Use the Pull down." prompt="Do not type in. Use the Pull down." xr:uid="{00000000-0002-0000-0000-000020000000}">
          <x14:formula1>
            <xm:f>'For Office ONLY_プルダウン'!$AM$5:$AM$9</xm:f>
          </x14:formula1>
          <xm:sqref>V132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FBEDC-BF6E-4E02-A133-7EB9635F9D99}">
  <sheetPr>
    <pageSetUpPr fitToPage="1"/>
  </sheetPr>
  <dimension ref="A1"/>
  <sheetViews>
    <sheetView view="pageBreakPreview" zoomScaleNormal="100" zoomScaleSheetLayoutView="100" workbookViewId="0">
      <selection activeCell="E37" sqref="E37"/>
    </sheetView>
  </sheetViews>
  <sheetFormatPr defaultRowHeight="13.5" x14ac:dyDescent="0.15"/>
  <cols>
    <col min="1" max="1" width="5" customWidth="1"/>
    <col min="16" max="16" width="4.25" customWidth="1"/>
  </cols>
  <sheetData/>
  <phoneticPr fontId="1"/>
  <pageMargins left="0" right="0" top="0" bottom="0.74803149606299213" header="0.31496062992125984" footer="0.31496062992125984"/>
  <pageSetup paperSize="9" scale="79"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B1:AV55"/>
  <sheetViews>
    <sheetView zoomScale="80" zoomScaleNormal="80" workbookViewId="0">
      <selection activeCell="G12" sqref="G12"/>
    </sheetView>
  </sheetViews>
  <sheetFormatPr defaultRowHeight="13.5" x14ac:dyDescent="0.15"/>
  <cols>
    <col min="4" max="5" width="9" style="160"/>
    <col min="6" max="6" width="18.875" style="160" bestFit="1" customWidth="1"/>
    <col min="7" max="8" width="9.625" style="160" customWidth="1"/>
    <col min="9" max="9" width="15.875" style="160" customWidth="1"/>
    <col min="10" max="12" width="9.625" style="160" customWidth="1"/>
    <col min="13" max="16" width="9" style="160"/>
    <col min="17" max="17" width="16.875" style="160" bestFit="1" customWidth="1"/>
    <col min="18" max="21" width="9" style="160"/>
    <col min="22" max="22" width="14.125" customWidth="1"/>
    <col min="23" max="23" width="33.25" bestFit="1" customWidth="1"/>
    <col min="27" max="27" width="22.125" customWidth="1"/>
    <col min="28" max="30" width="15.625" customWidth="1"/>
    <col min="31" max="31" width="31.875" bestFit="1" customWidth="1"/>
    <col min="32" max="34" width="15.625" customWidth="1"/>
    <col min="35" max="35" width="22.125" customWidth="1"/>
    <col min="36" max="38" width="15.625" customWidth="1"/>
    <col min="39" max="39" width="22.125" customWidth="1"/>
    <col min="40" max="40" width="24.625" bestFit="1" customWidth="1"/>
    <col min="41" max="41" width="39.375" bestFit="1" customWidth="1"/>
    <col min="42" max="42" width="44.75" customWidth="1"/>
    <col min="45" max="45" width="24.5" customWidth="1"/>
    <col min="46" max="46" width="14.25" bestFit="1" customWidth="1"/>
  </cols>
  <sheetData>
    <row r="1" spans="2:48" s="164" customFormat="1" ht="15.75" x14ac:dyDescent="0.15">
      <c r="B1" s="169" t="s">
        <v>859</v>
      </c>
      <c r="D1" s="165"/>
      <c r="E1" s="170"/>
      <c r="F1" s="179"/>
      <c r="G1" s="182"/>
      <c r="H1" s="182"/>
      <c r="I1" s="182"/>
      <c r="J1" s="182"/>
      <c r="K1" s="182"/>
      <c r="L1" s="182"/>
      <c r="M1" s="181" t="s">
        <v>913</v>
      </c>
      <c r="N1" s="165"/>
      <c r="O1" s="165"/>
      <c r="P1" s="165"/>
      <c r="Q1" s="219"/>
      <c r="R1" s="182"/>
      <c r="S1" s="182"/>
      <c r="T1" s="182"/>
      <c r="U1" s="182"/>
      <c r="AB1" s="183"/>
      <c r="AC1" s="183"/>
      <c r="AD1" s="183"/>
      <c r="AF1" s="183"/>
      <c r="AG1" s="183"/>
      <c r="AH1" s="183"/>
      <c r="AJ1" s="183"/>
      <c r="AK1" s="183"/>
      <c r="AL1" s="183"/>
    </row>
    <row r="2" spans="2:48" s="183" customFormat="1" ht="15.75" customHeight="1" x14ac:dyDescent="0.15">
      <c r="B2" s="33" t="s">
        <v>851</v>
      </c>
      <c r="D2" s="182"/>
      <c r="E2" s="182"/>
      <c r="F2" s="182"/>
      <c r="G2" s="182"/>
      <c r="H2" s="182"/>
      <c r="I2" s="182"/>
      <c r="J2" s="182"/>
      <c r="K2" s="182"/>
      <c r="L2" s="182"/>
      <c r="M2" s="169" t="s">
        <v>1190</v>
      </c>
      <c r="N2" s="182"/>
      <c r="O2" s="182"/>
      <c r="P2" s="182"/>
      <c r="Q2" s="219"/>
      <c r="R2" s="194" t="s">
        <v>1192</v>
      </c>
      <c r="S2" s="182"/>
      <c r="T2" s="182"/>
      <c r="U2" s="182"/>
    </row>
    <row r="3" spans="2:48" s="164" customFormat="1" ht="15.75" x14ac:dyDescent="0.15">
      <c r="B3" s="700" t="s">
        <v>1146</v>
      </c>
      <c r="C3" s="700"/>
      <c r="D3" s="700"/>
      <c r="F3" s="180"/>
      <c r="G3" s="4" t="s">
        <v>1188</v>
      </c>
      <c r="H3" s="183"/>
      <c r="I3" s="183"/>
      <c r="J3" s="4" t="s">
        <v>1172</v>
      </c>
      <c r="K3" s="183"/>
      <c r="L3" s="183"/>
      <c r="M3" s="699" t="s">
        <v>1070</v>
      </c>
      <c r="N3" s="699"/>
      <c r="O3" s="699" t="s">
        <v>1069</v>
      </c>
      <c r="P3" s="699"/>
      <c r="Q3" s="219"/>
      <c r="R3" s="699" t="s">
        <v>1070</v>
      </c>
      <c r="S3" s="699"/>
      <c r="T3" s="699" t="s">
        <v>1069</v>
      </c>
      <c r="U3" s="699"/>
      <c r="V3" s="164" t="s">
        <v>1061</v>
      </c>
      <c r="X3" s="162" t="s">
        <v>1152</v>
      </c>
      <c r="AB3" s="183"/>
      <c r="AC3" s="183"/>
      <c r="AD3" s="183"/>
      <c r="AF3" s="183"/>
      <c r="AG3" s="183"/>
      <c r="AH3" s="183"/>
      <c r="AJ3" s="169" t="s">
        <v>1193</v>
      </c>
      <c r="AK3" s="183"/>
      <c r="AL3" s="183"/>
      <c r="AV3" s="220" t="s">
        <v>1230</v>
      </c>
    </row>
    <row r="4" spans="2:48" s="162" customFormat="1" ht="59.25" customHeight="1" x14ac:dyDescent="0.15">
      <c r="B4" s="162" t="s">
        <v>1123</v>
      </c>
      <c r="C4" s="162" t="s">
        <v>1124</v>
      </c>
      <c r="D4" s="163" t="s">
        <v>1125</v>
      </c>
      <c r="E4" s="163" t="s">
        <v>1148</v>
      </c>
      <c r="F4" s="184" t="s">
        <v>1173</v>
      </c>
      <c r="G4" s="162" t="s">
        <v>1123</v>
      </c>
      <c r="H4" s="162" t="s">
        <v>797</v>
      </c>
      <c r="I4" s="163" t="s">
        <v>1125</v>
      </c>
      <c r="J4" s="162" t="s">
        <v>1123</v>
      </c>
      <c r="K4" s="162" t="s">
        <v>797</v>
      </c>
      <c r="L4" s="163" t="s">
        <v>1125</v>
      </c>
      <c r="M4" s="163" t="s">
        <v>1027</v>
      </c>
      <c r="N4" s="163" t="s">
        <v>1028</v>
      </c>
      <c r="O4" s="163" t="s">
        <v>1027</v>
      </c>
      <c r="P4" s="163" t="s">
        <v>1028</v>
      </c>
      <c r="Q4" s="223" t="s">
        <v>1214</v>
      </c>
      <c r="R4" s="163" t="s">
        <v>1027</v>
      </c>
      <c r="S4" s="163" t="s">
        <v>797</v>
      </c>
      <c r="T4" s="163" t="s">
        <v>1027</v>
      </c>
      <c r="U4" s="163" t="s">
        <v>797</v>
      </c>
      <c r="V4" s="162" t="s">
        <v>1062</v>
      </c>
      <c r="W4" s="162" t="s">
        <v>1149</v>
      </c>
      <c r="X4" s="162" t="s">
        <v>1123</v>
      </c>
      <c r="Y4" s="162" t="s">
        <v>1124</v>
      </c>
      <c r="Z4" s="163" t="s">
        <v>1125</v>
      </c>
      <c r="AA4" s="162" t="s">
        <v>974</v>
      </c>
      <c r="AB4" s="162" t="s">
        <v>1123</v>
      </c>
      <c r="AC4" s="162" t="s">
        <v>797</v>
      </c>
      <c r="AD4" s="163" t="s">
        <v>1125</v>
      </c>
      <c r="AE4" s="162" t="s">
        <v>975</v>
      </c>
      <c r="AF4" s="162" t="s">
        <v>1123</v>
      </c>
      <c r="AG4" s="162" t="s">
        <v>797</v>
      </c>
      <c r="AH4" s="163" t="s">
        <v>1125</v>
      </c>
      <c r="AI4" s="162" t="s">
        <v>973</v>
      </c>
      <c r="AJ4" s="162" t="s">
        <v>1123</v>
      </c>
      <c r="AK4" s="162" t="s">
        <v>797</v>
      </c>
      <c r="AL4" s="163" t="s">
        <v>1125</v>
      </c>
      <c r="AM4" s="162" t="s">
        <v>976</v>
      </c>
      <c r="AN4" s="162" t="s">
        <v>1158</v>
      </c>
      <c r="AO4" s="162" t="s">
        <v>1160</v>
      </c>
      <c r="AP4" s="162" t="s">
        <v>1162</v>
      </c>
      <c r="AR4" s="162" t="s">
        <v>1166</v>
      </c>
      <c r="AS4" s="212" t="s">
        <v>1213</v>
      </c>
      <c r="AT4" s="162" t="s">
        <v>1170</v>
      </c>
      <c r="AV4" s="162" t="s">
        <v>1231</v>
      </c>
    </row>
    <row r="5" spans="2:48" ht="15.75" x14ac:dyDescent="0.15">
      <c r="B5" s="160" t="s">
        <v>1128</v>
      </c>
      <c r="C5" s="160" t="s">
        <v>1031</v>
      </c>
      <c r="D5" s="160" t="s">
        <v>1126</v>
      </c>
      <c r="E5" s="160" t="s">
        <v>1156</v>
      </c>
      <c r="F5" s="160" t="s">
        <v>1174</v>
      </c>
      <c r="G5" s="160" t="s">
        <v>1259</v>
      </c>
      <c r="H5" s="160" t="s">
        <v>1031</v>
      </c>
      <c r="I5" s="160" t="s">
        <v>1126</v>
      </c>
      <c r="J5" s="160" t="s">
        <v>1250</v>
      </c>
      <c r="K5" s="160" t="s">
        <v>1031</v>
      </c>
      <c r="L5" s="160" t="s">
        <v>1126</v>
      </c>
      <c r="M5" s="160" t="s">
        <v>1071</v>
      </c>
      <c r="N5" s="160" t="s">
        <v>1031</v>
      </c>
      <c r="O5" s="160" t="s">
        <v>1029</v>
      </c>
      <c r="P5" s="160" t="s">
        <v>1030</v>
      </c>
      <c r="Q5" s="160" t="s">
        <v>1215</v>
      </c>
      <c r="R5" s="160" t="s">
        <v>1071</v>
      </c>
      <c r="S5" s="160" t="s">
        <v>1031</v>
      </c>
      <c r="T5" s="160" t="s">
        <v>1029</v>
      </c>
      <c r="U5" s="160" t="s">
        <v>808</v>
      </c>
      <c r="V5" t="s">
        <v>1063</v>
      </c>
      <c r="W5" s="160" t="s">
        <v>1154</v>
      </c>
      <c r="X5" s="160" t="s">
        <v>1189</v>
      </c>
      <c r="Y5" s="160" t="s">
        <v>1031</v>
      </c>
      <c r="Z5" s="160" t="s">
        <v>1126</v>
      </c>
      <c r="AA5" t="s">
        <v>862</v>
      </c>
      <c r="AB5" s="160" t="s">
        <v>1106</v>
      </c>
      <c r="AC5" s="160" t="s">
        <v>1031</v>
      </c>
      <c r="AD5" s="160" t="s">
        <v>1126</v>
      </c>
      <c r="AE5" t="s">
        <v>864</v>
      </c>
      <c r="AF5" s="160" t="s">
        <v>1106</v>
      </c>
      <c r="AG5" s="160" t="s">
        <v>1031</v>
      </c>
      <c r="AH5" s="160" t="s">
        <v>1126</v>
      </c>
      <c r="AI5">
        <v>3</v>
      </c>
      <c r="AJ5" s="160" t="s">
        <v>1106</v>
      </c>
      <c r="AK5" s="160" t="s">
        <v>1031</v>
      </c>
      <c r="AL5" s="160" t="s">
        <v>1126</v>
      </c>
      <c r="AM5" t="s">
        <v>866</v>
      </c>
      <c r="AN5" s="160" t="s">
        <v>1154</v>
      </c>
      <c r="AO5" s="160" t="s">
        <v>1154</v>
      </c>
      <c r="AP5" s="160" t="s">
        <v>1163</v>
      </c>
      <c r="AR5" s="160" t="s">
        <v>1167</v>
      </c>
      <c r="AS5" s="213" t="s">
        <v>1212</v>
      </c>
      <c r="AT5" s="160" t="s">
        <v>1154</v>
      </c>
      <c r="AV5" t="s">
        <v>1228</v>
      </c>
    </row>
    <row r="6" spans="2:48" ht="15.75" x14ac:dyDescent="0.15">
      <c r="B6" s="160" t="s">
        <v>1129</v>
      </c>
      <c r="C6" s="160" t="s">
        <v>1032</v>
      </c>
      <c r="D6" s="160" t="s">
        <v>1032</v>
      </c>
      <c r="E6" s="160" t="s">
        <v>1157</v>
      </c>
      <c r="F6" s="160" t="s">
        <v>1175</v>
      </c>
      <c r="G6" s="160" t="s">
        <v>1280</v>
      </c>
      <c r="H6" s="160" t="s">
        <v>1032</v>
      </c>
      <c r="I6" s="160" t="s">
        <v>1032</v>
      </c>
      <c r="J6" s="160" t="s">
        <v>1251</v>
      </c>
      <c r="K6" s="160" t="s">
        <v>1032</v>
      </c>
      <c r="L6" s="160" t="s">
        <v>1032</v>
      </c>
      <c r="M6" s="160" t="s">
        <v>1072</v>
      </c>
      <c r="N6" s="160" t="s">
        <v>1032</v>
      </c>
      <c r="O6" s="160" t="s">
        <v>1031</v>
      </c>
      <c r="P6" s="160" t="s">
        <v>1031</v>
      </c>
      <c r="Q6" s="160" t="s">
        <v>1216</v>
      </c>
      <c r="R6" s="160" t="s">
        <v>1072</v>
      </c>
      <c r="S6" s="160" t="s">
        <v>1032</v>
      </c>
      <c r="T6" s="160" t="s">
        <v>1031</v>
      </c>
      <c r="U6" s="160" t="s">
        <v>1031</v>
      </c>
      <c r="V6" t="s">
        <v>1064</v>
      </c>
      <c r="W6" s="160" t="s">
        <v>1155</v>
      </c>
      <c r="X6" s="160" t="s">
        <v>1097</v>
      </c>
      <c r="Y6" s="160" t="s">
        <v>1032</v>
      </c>
      <c r="Z6" s="160" t="s">
        <v>1032</v>
      </c>
      <c r="AA6" t="s">
        <v>863</v>
      </c>
      <c r="AB6" s="160" t="s">
        <v>1107</v>
      </c>
      <c r="AC6" s="160" t="s">
        <v>1032</v>
      </c>
      <c r="AD6" s="160" t="s">
        <v>1032</v>
      </c>
      <c r="AE6" t="s">
        <v>860</v>
      </c>
      <c r="AF6" s="160" t="s">
        <v>1107</v>
      </c>
      <c r="AG6" s="160" t="s">
        <v>1032</v>
      </c>
      <c r="AH6" s="160" t="s">
        <v>1032</v>
      </c>
      <c r="AI6">
        <v>2</v>
      </c>
      <c r="AJ6" s="160" t="s">
        <v>1107</v>
      </c>
      <c r="AK6" s="160" t="s">
        <v>1032</v>
      </c>
      <c r="AL6" s="160" t="s">
        <v>1032</v>
      </c>
      <c r="AM6" t="s">
        <v>867</v>
      </c>
      <c r="AN6" s="160" t="s">
        <v>1155</v>
      </c>
      <c r="AO6" s="160" t="s">
        <v>1155</v>
      </c>
      <c r="AP6" s="160" t="s">
        <v>1164</v>
      </c>
      <c r="AR6" s="160" t="s">
        <v>1168</v>
      </c>
      <c r="AS6" s="214"/>
      <c r="AT6" s="160" t="s">
        <v>1155</v>
      </c>
    </row>
    <row r="7" spans="2:48" ht="15.75" x14ac:dyDescent="0.15">
      <c r="B7" s="160" t="s">
        <v>1130</v>
      </c>
      <c r="C7" s="160" t="s">
        <v>1033</v>
      </c>
      <c r="D7" s="160" t="s">
        <v>1033</v>
      </c>
      <c r="G7" s="160" t="s">
        <v>1281</v>
      </c>
      <c r="H7" s="160" t="s">
        <v>1033</v>
      </c>
      <c r="I7" s="160" t="s">
        <v>1033</v>
      </c>
      <c r="J7" s="160" t="s">
        <v>1252</v>
      </c>
      <c r="K7" s="160" t="s">
        <v>1033</v>
      </c>
      <c r="L7" s="160" t="s">
        <v>1033</v>
      </c>
      <c r="M7" s="160" t="s">
        <v>1073</v>
      </c>
      <c r="N7" s="160" t="s">
        <v>1033</v>
      </c>
      <c r="O7" s="160" t="s">
        <v>1032</v>
      </c>
      <c r="P7" s="160" t="s">
        <v>1032</v>
      </c>
      <c r="Q7" s="160" t="s">
        <v>1217</v>
      </c>
      <c r="R7" s="160" t="s">
        <v>1073</v>
      </c>
      <c r="S7" s="160" t="s">
        <v>1033</v>
      </c>
      <c r="T7" s="160" t="s">
        <v>1032</v>
      </c>
      <c r="U7" s="160" t="s">
        <v>1032</v>
      </c>
      <c r="V7" t="s">
        <v>1065</v>
      </c>
      <c r="X7" s="160" t="s">
        <v>1098</v>
      </c>
      <c r="Y7" s="160" t="s">
        <v>1033</v>
      </c>
      <c r="Z7" s="160" t="s">
        <v>1033</v>
      </c>
      <c r="AB7" s="160" t="s">
        <v>1108</v>
      </c>
      <c r="AC7" s="160" t="s">
        <v>1033</v>
      </c>
      <c r="AD7" s="160" t="s">
        <v>1033</v>
      </c>
      <c r="AE7" t="s">
        <v>865</v>
      </c>
      <c r="AF7" s="160" t="s">
        <v>1108</v>
      </c>
      <c r="AG7" s="160" t="s">
        <v>1033</v>
      </c>
      <c r="AH7" s="160" t="s">
        <v>1033</v>
      </c>
      <c r="AI7">
        <v>1</v>
      </c>
      <c r="AJ7" s="160" t="s">
        <v>1108</v>
      </c>
      <c r="AK7" s="160" t="s">
        <v>1033</v>
      </c>
      <c r="AL7" s="160" t="s">
        <v>1033</v>
      </c>
      <c r="AM7" t="s">
        <v>868</v>
      </c>
    </row>
    <row r="8" spans="2:48" x14ac:dyDescent="0.15">
      <c r="B8" s="160" t="s">
        <v>1131</v>
      </c>
      <c r="C8" s="160" t="s">
        <v>1034</v>
      </c>
      <c r="D8" s="160" t="s">
        <v>1034</v>
      </c>
      <c r="G8" s="160" t="s">
        <v>1282</v>
      </c>
      <c r="H8" s="160" t="s">
        <v>1034</v>
      </c>
      <c r="I8" s="160" t="s">
        <v>1034</v>
      </c>
      <c r="J8" s="160" t="s">
        <v>1253</v>
      </c>
      <c r="K8" s="160" t="s">
        <v>1034</v>
      </c>
      <c r="L8" s="160" t="s">
        <v>1034</v>
      </c>
      <c r="M8" s="160" t="s">
        <v>1074</v>
      </c>
      <c r="N8" s="160" t="s">
        <v>1034</v>
      </c>
      <c r="O8" s="160" t="s">
        <v>1033</v>
      </c>
      <c r="P8" s="160" t="s">
        <v>1033</v>
      </c>
      <c r="R8" s="160" t="s">
        <v>1074</v>
      </c>
      <c r="S8" s="160" t="s">
        <v>1034</v>
      </c>
      <c r="T8" s="160" t="s">
        <v>1033</v>
      </c>
      <c r="U8" s="160" t="s">
        <v>1033</v>
      </c>
      <c r="V8" t="s">
        <v>1066</v>
      </c>
      <c r="X8" s="160" t="s">
        <v>1099</v>
      </c>
      <c r="Y8" s="160" t="s">
        <v>1034</v>
      </c>
      <c r="Z8" s="160" t="s">
        <v>1034</v>
      </c>
      <c r="AB8" s="160" t="s">
        <v>1109</v>
      </c>
      <c r="AC8" s="160" t="s">
        <v>1034</v>
      </c>
      <c r="AD8" s="160" t="s">
        <v>1034</v>
      </c>
      <c r="AE8" t="s">
        <v>861</v>
      </c>
      <c r="AF8" s="160" t="s">
        <v>1109</v>
      </c>
      <c r="AG8" s="160" t="s">
        <v>1034</v>
      </c>
      <c r="AH8" s="160" t="s">
        <v>1034</v>
      </c>
      <c r="AI8">
        <v>0</v>
      </c>
      <c r="AJ8" s="160" t="s">
        <v>1109</v>
      </c>
      <c r="AK8" s="160" t="s">
        <v>1034</v>
      </c>
      <c r="AL8" s="160" t="s">
        <v>1034</v>
      </c>
      <c r="AM8" t="s">
        <v>869</v>
      </c>
    </row>
    <row r="9" spans="2:48" x14ac:dyDescent="0.15">
      <c r="B9" s="160" t="s">
        <v>1132</v>
      </c>
      <c r="C9" s="160" t="s">
        <v>1035</v>
      </c>
      <c r="D9" s="160" t="s">
        <v>1035</v>
      </c>
      <c r="G9" s="160" t="s">
        <v>1283</v>
      </c>
      <c r="H9" s="160" t="s">
        <v>1035</v>
      </c>
      <c r="I9" s="160" t="s">
        <v>1035</v>
      </c>
      <c r="J9" s="160" t="s">
        <v>1254</v>
      </c>
      <c r="K9" s="160" t="s">
        <v>1035</v>
      </c>
      <c r="L9" s="160" t="s">
        <v>1035</v>
      </c>
      <c r="M9" s="160" t="s">
        <v>1075</v>
      </c>
      <c r="N9" s="160" t="s">
        <v>1035</v>
      </c>
      <c r="O9" s="160" t="s">
        <v>1034</v>
      </c>
      <c r="P9" s="160" t="s">
        <v>1034</v>
      </c>
      <c r="R9" s="160" t="s">
        <v>1075</v>
      </c>
      <c r="S9" s="160" t="s">
        <v>1035</v>
      </c>
      <c r="T9" s="160" t="s">
        <v>1034</v>
      </c>
      <c r="U9" s="160" t="s">
        <v>1034</v>
      </c>
      <c r="X9" s="160" t="s">
        <v>1100</v>
      </c>
      <c r="Y9" s="160" t="s">
        <v>1035</v>
      </c>
      <c r="Z9" s="160" t="s">
        <v>1035</v>
      </c>
      <c r="AB9" s="160" t="s">
        <v>1110</v>
      </c>
      <c r="AC9" s="160" t="s">
        <v>1035</v>
      </c>
      <c r="AD9" s="160" t="s">
        <v>1035</v>
      </c>
      <c r="AF9" s="160" t="s">
        <v>1110</v>
      </c>
      <c r="AG9" s="160" t="s">
        <v>1035</v>
      </c>
      <c r="AH9" s="160" t="s">
        <v>1035</v>
      </c>
      <c r="AJ9" s="160" t="s">
        <v>1110</v>
      </c>
      <c r="AK9" s="160" t="s">
        <v>1035</v>
      </c>
      <c r="AL9" s="160" t="s">
        <v>1035</v>
      </c>
      <c r="AM9" t="s">
        <v>870</v>
      </c>
    </row>
    <row r="10" spans="2:48" x14ac:dyDescent="0.15">
      <c r="B10" s="160" t="s">
        <v>1133</v>
      </c>
      <c r="C10" s="160" t="s">
        <v>1036</v>
      </c>
      <c r="D10" s="160" t="s">
        <v>1036</v>
      </c>
      <c r="G10" s="160" t="s">
        <v>1284</v>
      </c>
      <c r="H10" s="160" t="s">
        <v>1036</v>
      </c>
      <c r="I10" s="160" t="s">
        <v>1036</v>
      </c>
      <c r="J10" s="160" t="s">
        <v>1255</v>
      </c>
      <c r="K10" s="160" t="s">
        <v>1036</v>
      </c>
      <c r="L10" s="160" t="s">
        <v>1036</v>
      </c>
      <c r="M10" s="160" t="s">
        <v>1076</v>
      </c>
      <c r="N10" s="160" t="s">
        <v>1036</v>
      </c>
      <c r="O10" s="160" t="s">
        <v>1035</v>
      </c>
      <c r="P10" s="160" t="s">
        <v>1035</v>
      </c>
      <c r="R10" s="160" t="s">
        <v>1076</v>
      </c>
      <c r="S10" s="160" t="s">
        <v>1036</v>
      </c>
      <c r="T10" s="160" t="s">
        <v>1035</v>
      </c>
      <c r="U10" s="160" t="s">
        <v>1035</v>
      </c>
      <c r="X10" s="160" t="s">
        <v>1101</v>
      </c>
      <c r="Y10" s="160" t="s">
        <v>1036</v>
      </c>
      <c r="Z10" s="160" t="s">
        <v>1036</v>
      </c>
      <c r="AB10" s="160" t="s">
        <v>1111</v>
      </c>
      <c r="AC10" s="160" t="s">
        <v>1036</v>
      </c>
      <c r="AD10" s="160" t="s">
        <v>1036</v>
      </c>
      <c r="AF10" s="160" t="s">
        <v>1111</v>
      </c>
      <c r="AG10" s="160" t="s">
        <v>1036</v>
      </c>
      <c r="AH10" s="160" t="s">
        <v>1036</v>
      </c>
      <c r="AJ10" s="160" t="s">
        <v>1111</v>
      </c>
      <c r="AK10" s="160" t="s">
        <v>1036</v>
      </c>
      <c r="AL10" s="160" t="s">
        <v>1036</v>
      </c>
    </row>
    <row r="11" spans="2:48" x14ac:dyDescent="0.15">
      <c r="B11" s="160" t="s">
        <v>1134</v>
      </c>
      <c r="C11" s="160" t="s">
        <v>1037</v>
      </c>
      <c r="D11" s="160" t="s">
        <v>1037</v>
      </c>
      <c r="G11" s="160" t="s">
        <v>1285</v>
      </c>
      <c r="H11" s="160" t="s">
        <v>1037</v>
      </c>
      <c r="I11" s="160" t="s">
        <v>1037</v>
      </c>
      <c r="J11" s="160" t="s">
        <v>1256</v>
      </c>
      <c r="K11" s="160" t="s">
        <v>1037</v>
      </c>
      <c r="L11" s="160" t="s">
        <v>1037</v>
      </c>
      <c r="M11" s="160" t="s">
        <v>1077</v>
      </c>
      <c r="N11" s="160" t="s">
        <v>1037</v>
      </c>
      <c r="O11" s="160" t="s">
        <v>1036</v>
      </c>
      <c r="P11" s="160" t="s">
        <v>1036</v>
      </c>
      <c r="R11" s="160" t="s">
        <v>1077</v>
      </c>
      <c r="S11" s="160" t="s">
        <v>1037</v>
      </c>
      <c r="T11" s="160" t="s">
        <v>1036</v>
      </c>
      <c r="U11" s="160" t="s">
        <v>1036</v>
      </c>
      <c r="X11" s="160" t="s">
        <v>1102</v>
      </c>
      <c r="Y11" s="160" t="s">
        <v>1037</v>
      </c>
      <c r="Z11" s="160" t="s">
        <v>1037</v>
      </c>
      <c r="AB11" s="160" t="s">
        <v>1112</v>
      </c>
      <c r="AC11" s="160" t="s">
        <v>1037</v>
      </c>
      <c r="AD11" s="160" t="s">
        <v>1037</v>
      </c>
      <c r="AF11" s="160" t="s">
        <v>1112</v>
      </c>
      <c r="AG11" s="160" t="s">
        <v>1037</v>
      </c>
      <c r="AH11" s="160" t="s">
        <v>1037</v>
      </c>
      <c r="AJ11" s="160" t="s">
        <v>1112</v>
      </c>
      <c r="AK11" s="160" t="s">
        <v>1037</v>
      </c>
      <c r="AL11" s="160" t="s">
        <v>1037</v>
      </c>
    </row>
    <row r="12" spans="2:48" x14ac:dyDescent="0.15">
      <c r="B12" s="160" t="s">
        <v>1135</v>
      </c>
      <c r="C12" s="160" t="s">
        <v>1038</v>
      </c>
      <c r="D12" s="160" t="s">
        <v>1038</v>
      </c>
      <c r="H12" s="160" t="s">
        <v>1038</v>
      </c>
      <c r="I12" s="160" t="s">
        <v>1038</v>
      </c>
      <c r="J12" s="160" t="s">
        <v>1257</v>
      </c>
      <c r="K12" s="160" t="s">
        <v>1038</v>
      </c>
      <c r="L12" s="160" t="s">
        <v>1038</v>
      </c>
      <c r="M12" s="160" t="s">
        <v>1078</v>
      </c>
      <c r="N12" s="160" t="s">
        <v>1038</v>
      </c>
      <c r="O12" s="160" t="s">
        <v>1037</v>
      </c>
      <c r="P12" s="160" t="s">
        <v>1037</v>
      </c>
      <c r="R12" s="160" t="s">
        <v>1078</v>
      </c>
      <c r="S12" s="160" t="s">
        <v>1038</v>
      </c>
      <c r="T12" s="160" t="s">
        <v>1037</v>
      </c>
      <c r="U12" s="160" t="s">
        <v>1037</v>
      </c>
      <c r="X12" s="160" t="s">
        <v>1103</v>
      </c>
      <c r="Y12" s="160" t="s">
        <v>1038</v>
      </c>
      <c r="Z12" s="160" t="s">
        <v>1038</v>
      </c>
      <c r="AB12" s="160" t="s">
        <v>1113</v>
      </c>
      <c r="AC12" s="160" t="s">
        <v>1038</v>
      </c>
      <c r="AD12" s="160" t="s">
        <v>1038</v>
      </c>
      <c r="AF12" s="160" t="s">
        <v>1113</v>
      </c>
      <c r="AG12" s="160" t="s">
        <v>1038</v>
      </c>
      <c r="AH12" s="160" t="s">
        <v>1038</v>
      </c>
      <c r="AJ12" s="160" t="s">
        <v>1113</v>
      </c>
      <c r="AK12" s="160" t="s">
        <v>1038</v>
      </c>
      <c r="AL12" s="160" t="s">
        <v>1038</v>
      </c>
    </row>
    <row r="13" spans="2:48" x14ac:dyDescent="0.15">
      <c r="B13" s="160" t="s">
        <v>1136</v>
      </c>
      <c r="C13" s="160" t="s">
        <v>1039</v>
      </c>
      <c r="D13" s="160" t="s">
        <v>1039</v>
      </c>
      <c r="H13" s="160" t="s">
        <v>1039</v>
      </c>
      <c r="I13" s="160" t="s">
        <v>1039</v>
      </c>
      <c r="J13" s="160" t="s">
        <v>1258</v>
      </c>
      <c r="K13" s="160" t="s">
        <v>1039</v>
      </c>
      <c r="L13" s="160" t="s">
        <v>1039</v>
      </c>
      <c r="M13" s="160" t="s">
        <v>1079</v>
      </c>
      <c r="N13" s="160" t="s">
        <v>1039</v>
      </c>
      <c r="O13" s="160" t="s">
        <v>1038</v>
      </c>
      <c r="P13" s="160" t="s">
        <v>1038</v>
      </c>
      <c r="R13" s="160" t="s">
        <v>1079</v>
      </c>
      <c r="S13" s="160" t="s">
        <v>1039</v>
      </c>
      <c r="T13" s="160" t="s">
        <v>1038</v>
      </c>
      <c r="U13" s="160" t="s">
        <v>1038</v>
      </c>
      <c r="X13" s="160" t="s">
        <v>1104</v>
      </c>
      <c r="Y13" s="160" t="s">
        <v>1039</v>
      </c>
      <c r="Z13" s="160" t="s">
        <v>1039</v>
      </c>
      <c r="AB13" s="160" t="s">
        <v>1114</v>
      </c>
      <c r="AC13" s="160" t="s">
        <v>1039</v>
      </c>
      <c r="AD13" s="160" t="s">
        <v>1039</v>
      </c>
      <c r="AF13" s="160" t="s">
        <v>1114</v>
      </c>
      <c r="AG13" s="160" t="s">
        <v>1039</v>
      </c>
      <c r="AH13" s="160" t="s">
        <v>1039</v>
      </c>
      <c r="AJ13" s="160" t="s">
        <v>1114</v>
      </c>
      <c r="AK13" s="160" t="s">
        <v>1039</v>
      </c>
      <c r="AL13" s="160" t="s">
        <v>1039</v>
      </c>
    </row>
    <row r="14" spans="2:48" x14ac:dyDescent="0.15">
      <c r="B14" s="160" t="s">
        <v>1137</v>
      </c>
      <c r="C14" s="160" t="s">
        <v>1040</v>
      </c>
      <c r="D14" s="160" t="s">
        <v>1040</v>
      </c>
      <c r="H14" s="160" t="s">
        <v>1040</v>
      </c>
      <c r="I14" s="160" t="s">
        <v>1040</v>
      </c>
      <c r="J14" s="160" t="s">
        <v>1259</v>
      </c>
      <c r="K14" s="160" t="s">
        <v>1040</v>
      </c>
      <c r="L14" s="160" t="s">
        <v>1040</v>
      </c>
      <c r="M14" s="160" t="s">
        <v>1080</v>
      </c>
      <c r="N14" s="160" t="s">
        <v>1040</v>
      </c>
      <c r="O14" s="160" t="s">
        <v>1039</v>
      </c>
      <c r="P14" s="160" t="s">
        <v>1039</v>
      </c>
      <c r="R14" s="160" t="s">
        <v>1080</v>
      </c>
      <c r="S14" s="160" t="s">
        <v>1040</v>
      </c>
      <c r="T14" s="160" t="s">
        <v>1039</v>
      </c>
      <c r="U14" s="160" t="s">
        <v>1039</v>
      </c>
      <c r="X14" s="160" t="s">
        <v>1105</v>
      </c>
      <c r="Y14" s="160" t="s">
        <v>1040</v>
      </c>
      <c r="Z14" s="160" t="s">
        <v>1040</v>
      </c>
      <c r="AB14" s="160" t="s">
        <v>1115</v>
      </c>
      <c r="AC14" s="160" t="s">
        <v>1040</v>
      </c>
      <c r="AD14" s="160" t="s">
        <v>1040</v>
      </c>
      <c r="AF14" s="160" t="s">
        <v>1115</v>
      </c>
      <c r="AG14" s="160" t="s">
        <v>1040</v>
      </c>
      <c r="AH14" s="160" t="s">
        <v>1040</v>
      </c>
      <c r="AJ14" s="160" t="s">
        <v>1115</v>
      </c>
      <c r="AK14" s="160" t="s">
        <v>1040</v>
      </c>
      <c r="AL14" s="160" t="s">
        <v>1040</v>
      </c>
    </row>
    <row r="15" spans="2:48" x14ac:dyDescent="0.15">
      <c r="B15" s="160" t="s">
        <v>1138</v>
      </c>
      <c r="C15" s="160" t="s">
        <v>1041</v>
      </c>
      <c r="D15" s="160" t="s">
        <v>1041</v>
      </c>
      <c r="H15" s="160" t="s">
        <v>1041</v>
      </c>
      <c r="I15" s="160" t="s">
        <v>1041</v>
      </c>
      <c r="J15" s="160" t="s">
        <v>1260</v>
      </c>
      <c r="K15" s="160" t="s">
        <v>1041</v>
      </c>
      <c r="L15" s="160" t="s">
        <v>1041</v>
      </c>
      <c r="M15" s="160" t="s">
        <v>1081</v>
      </c>
      <c r="N15" s="160" t="s">
        <v>1041</v>
      </c>
      <c r="O15" s="160" t="s">
        <v>1040</v>
      </c>
      <c r="P15" s="160" t="s">
        <v>1040</v>
      </c>
      <c r="R15" s="160" t="s">
        <v>1081</v>
      </c>
      <c r="S15" s="160" t="s">
        <v>1041</v>
      </c>
      <c r="T15" s="160" t="s">
        <v>1040</v>
      </c>
      <c r="U15" s="160" t="s">
        <v>1040</v>
      </c>
      <c r="X15" s="160" t="s">
        <v>1106</v>
      </c>
      <c r="Y15" s="160" t="s">
        <v>1041</v>
      </c>
      <c r="Z15" s="160" t="s">
        <v>1041</v>
      </c>
      <c r="AB15" s="160" t="s">
        <v>1116</v>
      </c>
      <c r="AC15" s="160" t="s">
        <v>1041</v>
      </c>
      <c r="AD15" s="160" t="s">
        <v>1041</v>
      </c>
      <c r="AF15" s="160" t="s">
        <v>1116</v>
      </c>
      <c r="AG15" s="160" t="s">
        <v>1041</v>
      </c>
      <c r="AH15" s="160" t="s">
        <v>1041</v>
      </c>
      <c r="AJ15" s="160" t="s">
        <v>1116</v>
      </c>
      <c r="AK15" s="160" t="s">
        <v>1041</v>
      </c>
      <c r="AL15" s="160" t="s">
        <v>1041</v>
      </c>
    </row>
    <row r="16" spans="2:48" x14ac:dyDescent="0.15">
      <c r="B16" s="160" t="s">
        <v>1139</v>
      </c>
      <c r="C16" s="160" t="s">
        <v>1042</v>
      </c>
      <c r="D16" s="160" t="s">
        <v>1042</v>
      </c>
      <c r="H16" s="160" t="s">
        <v>1042</v>
      </c>
      <c r="I16" s="160" t="s">
        <v>1042</v>
      </c>
      <c r="J16" s="160" t="s">
        <v>1261</v>
      </c>
      <c r="K16" s="160" t="s">
        <v>1042</v>
      </c>
      <c r="L16" s="160" t="s">
        <v>1042</v>
      </c>
      <c r="M16" s="160" t="s">
        <v>1082</v>
      </c>
      <c r="N16" s="160" t="s">
        <v>1042</v>
      </c>
      <c r="O16" s="160" t="s">
        <v>1041</v>
      </c>
      <c r="P16" s="160" t="s">
        <v>1041</v>
      </c>
      <c r="R16" s="160" t="s">
        <v>1082</v>
      </c>
      <c r="S16" s="160" t="s">
        <v>1042</v>
      </c>
      <c r="T16" s="160" t="s">
        <v>1041</v>
      </c>
      <c r="U16" s="160" t="s">
        <v>1041</v>
      </c>
      <c r="X16" s="160" t="s">
        <v>1107</v>
      </c>
      <c r="Y16" s="160" t="s">
        <v>1042</v>
      </c>
      <c r="Z16" s="160" t="s">
        <v>1042</v>
      </c>
      <c r="AB16" s="160" t="s">
        <v>1117</v>
      </c>
      <c r="AC16" s="160" t="s">
        <v>1042</v>
      </c>
      <c r="AD16" s="160" t="s">
        <v>1042</v>
      </c>
      <c r="AF16" s="160" t="s">
        <v>1117</v>
      </c>
      <c r="AG16" s="160" t="s">
        <v>1042</v>
      </c>
      <c r="AH16" s="160" t="s">
        <v>1042</v>
      </c>
      <c r="AJ16" s="160" t="s">
        <v>1117</v>
      </c>
      <c r="AK16" s="160" t="s">
        <v>1042</v>
      </c>
      <c r="AL16" s="160" t="s">
        <v>1042</v>
      </c>
    </row>
    <row r="17" spans="2:38" x14ac:dyDescent="0.15">
      <c r="B17" s="160" t="s">
        <v>1140</v>
      </c>
      <c r="C17" s="160"/>
      <c r="D17" s="160" t="s">
        <v>1043</v>
      </c>
      <c r="I17" s="160" t="s">
        <v>1043</v>
      </c>
      <c r="J17" s="160" t="s">
        <v>1262</v>
      </c>
      <c r="L17" s="160" t="s">
        <v>1043</v>
      </c>
      <c r="M17" s="160" t="s">
        <v>1083</v>
      </c>
      <c r="O17" s="160" t="s">
        <v>1042</v>
      </c>
      <c r="P17" s="160" t="s">
        <v>1042</v>
      </c>
      <c r="R17" s="160" t="s">
        <v>1083</v>
      </c>
      <c r="T17" s="160" t="s">
        <v>1042</v>
      </c>
      <c r="U17" s="160" t="s">
        <v>1042</v>
      </c>
      <c r="X17" s="160" t="s">
        <v>1108</v>
      </c>
      <c r="Y17" s="160"/>
      <c r="Z17" s="160" t="s">
        <v>1043</v>
      </c>
      <c r="AB17" s="160" t="s">
        <v>1118</v>
      </c>
      <c r="AC17" s="160"/>
      <c r="AD17" s="160" t="s">
        <v>1043</v>
      </c>
      <c r="AF17" s="160" t="s">
        <v>1118</v>
      </c>
      <c r="AG17" s="160"/>
      <c r="AH17" s="160" t="s">
        <v>1043</v>
      </c>
      <c r="AJ17" s="160" t="s">
        <v>1118</v>
      </c>
      <c r="AK17" s="160"/>
      <c r="AL17" s="160" t="s">
        <v>1043</v>
      </c>
    </row>
    <row r="18" spans="2:38" x14ac:dyDescent="0.15">
      <c r="B18" s="160" t="s">
        <v>1141</v>
      </c>
      <c r="C18" s="160"/>
      <c r="D18" s="160" t="s">
        <v>1044</v>
      </c>
      <c r="I18" s="160" t="s">
        <v>1044</v>
      </c>
      <c r="L18" s="160" t="s">
        <v>1044</v>
      </c>
      <c r="M18" s="160" t="s">
        <v>1084</v>
      </c>
      <c r="O18" s="160" t="s">
        <v>1043</v>
      </c>
      <c r="R18" s="160" t="s">
        <v>1084</v>
      </c>
      <c r="T18" s="160" t="s">
        <v>1043</v>
      </c>
      <c r="X18" s="160" t="s">
        <v>1109</v>
      </c>
      <c r="Y18" s="160"/>
      <c r="Z18" s="160" t="s">
        <v>1044</v>
      </c>
      <c r="AB18" s="160" t="s">
        <v>1119</v>
      </c>
      <c r="AC18" s="160"/>
      <c r="AD18" s="160" t="s">
        <v>1044</v>
      </c>
      <c r="AF18" s="160" t="s">
        <v>1119</v>
      </c>
      <c r="AG18" s="160"/>
      <c r="AH18" s="160" t="s">
        <v>1044</v>
      </c>
      <c r="AJ18" s="160" t="s">
        <v>1119</v>
      </c>
      <c r="AK18" s="160"/>
      <c r="AL18" s="160" t="s">
        <v>1044</v>
      </c>
    </row>
    <row r="19" spans="2:38" x14ac:dyDescent="0.15">
      <c r="B19" s="160" t="s">
        <v>1142</v>
      </c>
      <c r="C19" s="160"/>
      <c r="D19" s="160" t="s">
        <v>1045</v>
      </c>
      <c r="I19" s="160" t="s">
        <v>1045</v>
      </c>
      <c r="L19" s="160" t="s">
        <v>1045</v>
      </c>
      <c r="M19" s="160" t="s">
        <v>1085</v>
      </c>
      <c r="O19" s="160" t="s">
        <v>1044</v>
      </c>
      <c r="R19" s="160" t="s">
        <v>1085</v>
      </c>
      <c r="T19" s="160" t="s">
        <v>1044</v>
      </c>
      <c r="X19" s="160" t="s">
        <v>1110</v>
      </c>
      <c r="Y19" s="160"/>
      <c r="Z19" s="160" t="s">
        <v>1045</v>
      </c>
      <c r="AB19" s="160" t="s">
        <v>1120</v>
      </c>
      <c r="AC19" s="160"/>
      <c r="AD19" s="160" t="s">
        <v>1045</v>
      </c>
      <c r="AF19" s="160" t="s">
        <v>1120</v>
      </c>
      <c r="AG19" s="160"/>
      <c r="AH19" s="160" t="s">
        <v>1045</v>
      </c>
      <c r="AJ19" s="160" t="s">
        <v>1120</v>
      </c>
      <c r="AK19" s="160"/>
      <c r="AL19" s="160" t="s">
        <v>1045</v>
      </c>
    </row>
    <row r="20" spans="2:38" x14ac:dyDescent="0.15">
      <c r="B20" s="160" t="s">
        <v>1071</v>
      </c>
      <c r="C20" s="160"/>
      <c r="D20" s="160" t="s">
        <v>1046</v>
      </c>
      <c r="I20" s="160" t="s">
        <v>1046</v>
      </c>
      <c r="L20" s="160" t="s">
        <v>1046</v>
      </c>
      <c r="M20" s="160" t="s">
        <v>1086</v>
      </c>
      <c r="O20" s="160" t="s">
        <v>1045</v>
      </c>
      <c r="R20" s="160" t="s">
        <v>1086</v>
      </c>
      <c r="T20" s="160" t="s">
        <v>1045</v>
      </c>
      <c r="X20" s="160" t="s">
        <v>1111</v>
      </c>
      <c r="Y20" s="160"/>
      <c r="Z20" s="160" t="s">
        <v>1046</v>
      </c>
      <c r="AB20" s="160" t="s">
        <v>1121</v>
      </c>
      <c r="AC20" s="160"/>
      <c r="AD20" s="160" t="s">
        <v>1046</v>
      </c>
      <c r="AF20" s="160" t="s">
        <v>1121</v>
      </c>
      <c r="AG20" s="160"/>
      <c r="AH20" s="160" t="s">
        <v>1046</v>
      </c>
      <c r="AJ20" s="160" t="s">
        <v>1121</v>
      </c>
      <c r="AK20" s="160"/>
      <c r="AL20" s="160" t="s">
        <v>1046</v>
      </c>
    </row>
    <row r="21" spans="2:38" x14ac:dyDescent="0.15">
      <c r="B21" s="160" t="s">
        <v>1072</v>
      </c>
      <c r="D21" s="160" t="s">
        <v>1047</v>
      </c>
      <c r="H21"/>
      <c r="I21" s="160" t="s">
        <v>1047</v>
      </c>
      <c r="K21"/>
      <c r="L21" s="160" t="s">
        <v>1047</v>
      </c>
      <c r="M21" s="160" t="s">
        <v>1087</v>
      </c>
      <c r="O21" s="160" t="s">
        <v>1046</v>
      </c>
      <c r="R21" s="160" t="s">
        <v>1087</v>
      </c>
      <c r="T21" s="160" t="s">
        <v>1046</v>
      </c>
      <c r="X21" s="160" t="s">
        <v>1112</v>
      </c>
      <c r="Z21" s="160" t="s">
        <v>1047</v>
      </c>
      <c r="AD21" s="160" t="s">
        <v>1047</v>
      </c>
      <c r="AH21" s="160" t="s">
        <v>1047</v>
      </c>
      <c r="AL21" s="160" t="s">
        <v>1047</v>
      </c>
    </row>
    <row r="22" spans="2:38" x14ac:dyDescent="0.15">
      <c r="B22" s="160" t="s">
        <v>1073</v>
      </c>
      <c r="D22" s="160" t="s">
        <v>1048</v>
      </c>
      <c r="H22"/>
      <c r="I22" s="160" t="s">
        <v>1048</v>
      </c>
      <c r="K22"/>
      <c r="L22" s="160" t="s">
        <v>1048</v>
      </c>
      <c r="M22" s="160" t="s">
        <v>1088</v>
      </c>
      <c r="O22" s="160" t="s">
        <v>1047</v>
      </c>
      <c r="R22" s="160" t="s">
        <v>1088</v>
      </c>
      <c r="T22" s="160" t="s">
        <v>1047</v>
      </c>
      <c r="X22" s="160" t="s">
        <v>1113</v>
      </c>
      <c r="Z22" s="160" t="s">
        <v>1048</v>
      </c>
      <c r="AD22" s="160" t="s">
        <v>1048</v>
      </c>
      <c r="AH22" s="160" t="s">
        <v>1048</v>
      </c>
      <c r="AL22" s="160" t="s">
        <v>1048</v>
      </c>
    </row>
    <row r="23" spans="2:38" x14ac:dyDescent="0.15">
      <c r="B23" s="160" t="s">
        <v>1074</v>
      </c>
      <c r="D23" s="160" t="s">
        <v>1049</v>
      </c>
      <c r="H23"/>
      <c r="I23" s="160" t="s">
        <v>1049</v>
      </c>
      <c r="K23"/>
      <c r="L23" s="160" t="s">
        <v>1049</v>
      </c>
      <c r="M23" s="160" t="s">
        <v>1089</v>
      </c>
      <c r="O23" s="160" t="s">
        <v>1048</v>
      </c>
      <c r="R23" s="160" t="s">
        <v>1089</v>
      </c>
      <c r="T23" s="160" t="s">
        <v>1048</v>
      </c>
      <c r="X23" s="160" t="s">
        <v>1114</v>
      </c>
      <c r="Z23" s="160" t="s">
        <v>1049</v>
      </c>
      <c r="AD23" s="160" t="s">
        <v>1049</v>
      </c>
      <c r="AH23" s="160" t="s">
        <v>1049</v>
      </c>
      <c r="AL23" s="160" t="s">
        <v>1049</v>
      </c>
    </row>
    <row r="24" spans="2:38" x14ac:dyDescent="0.15">
      <c r="B24" s="160" t="s">
        <v>1075</v>
      </c>
      <c r="D24" s="160" t="s">
        <v>1050</v>
      </c>
      <c r="H24"/>
      <c r="I24" s="160" t="s">
        <v>1050</v>
      </c>
      <c r="K24"/>
      <c r="L24" s="160" t="s">
        <v>1050</v>
      </c>
      <c r="M24" s="160" t="s">
        <v>1090</v>
      </c>
      <c r="O24" s="160" t="s">
        <v>1049</v>
      </c>
      <c r="R24" s="160" t="s">
        <v>1090</v>
      </c>
      <c r="T24" s="160" t="s">
        <v>1049</v>
      </c>
      <c r="X24" s="160" t="s">
        <v>1115</v>
      </c>
      <c r="Z24" s="160" t="s">
        <v>1050</v>
      </c>
      <c r="AD24" s="160" t="s">
        <v>1050</v>
      </c>
      <c r="AH24" s="160" t="s">
        <v>1050</v>
      </c>
      <c r="AL24" s="160" t="s">
        <v>1050</v>
      </c>
    </row>
    <row r="25" spans="2:38" x14ac:dyDescent="0.15">
      <c r="B25" s="160" t="s">
        <v>1076</v>
      </c>
      <c r="D25" s="160" t="s">
        <v>1051</v>
      </c>
      <c r="H25"/>
      <c r="I25" s="160" t="s">
        <v>1051</v>
      </c>
      <c r="K25"/>
      <c r="L25" s="160" t="s">
        <v>1051</v>
      </c>
      <c r="M25" s="160" t="s">
        <v>1091</v>
      </c>
      <c r="O25" s="160" t="s">
        <v>1050</v>
      </c>
      <c r="R25" s="160" t="s">
        <v>1091</v>
      </c>
      <c r="T25" s="160" t="s">
        <v>1050</v>
      </c>
      <c r="X25" s="160" t="s">
        <v>1116</v>
      </c>
      <c r="Z25" s="160" t="s">
        <v>1051</v>
      </c>
      <c r="AD25" s="160" t="s">
        <v>1051</v>
      </c>
      <c r="AH25" s="160" t="s">
        <v>1051</v>
      </c>
      <c r="AL25" s="160" t="s">
        <v>1051</v>
      </c>
    </row>
    <row r="26" spans="2:38" x14ac:dyDescent="0.15">
      <c r="B26" s="160" t="s">
        <v>1077</v>
      </c>
      <c r="D26" s="160" t="s">
        <v>1052</v>
      </c>
      <c r="H26"/>
      <c r="I26" s="160" t="s">
        <v>1052</v>
      </c>
      <c r="K26"/>
      <c r="L26" s="160" t="s">
        <v>1052</v>
      </c>
      <c r="M26" s="160" t="s">
        <v>1092</v>
      </c>
      <c r="O26" s="160" t="s">
        <v>1051</v>
      </c>
      <c r="R26" s="160" t="s">
        <v>1092</v>
      </c>
      <c r="T26" s="160" t="s">
        <v>1051</v>
      </c>
      <c r="X26" s="160" t="s">
        <v>1117</v>
      </c>
      <c r="Z26" s="160" t="s">
        <v>1052</v>
      </c>
      <c r="AD26" s="160" t="s">
        <v>1052</v>
      </c>
      <c r="AH26" s="160" t="s">
        <v>1052</v>
      </c>
      <c r="AL26" s="160" t="s">
        <v>1052</v>
      </c>
    </row>
    <row r="27" spans="2:38" x14ac:dyDescent="0.15">
      <c r="B27" s="160" t="s">
        <v>1078</v>
      </c>
      <c r="D27" s="160" t="s">
        <v>1053</v>
      </c>
      <c r="H27"/>
      <c r="I27" s="160" t="s">
        <v>1053</v>
      </c>
      <c r="K27"/>
      <c r="L27" s="160" t="s">
        <v>1053</v>
      </c>
      <c r="M27" s="160" t="s">
        <v>1093</v>
      </c>
      <c r="O27" s="160" t="s">
        <v>1052</v>
      </c>
      <c r="R27" s="160" t="s">
        <v>1093</v>
      </c>
      <c r="T27" s="160" t="s">
        <v>1052</v>
      </c>
      <c r="X27" s="160" t="s">
        <v>1118</v>
      </c>
      <c r="Z27" s="160" t="s">
        <v>1053</v>
      </c>
      <c r="AD27" s="160" t="s">
        <v>1053</v>
      </c>
      <c r="AH27" s="160" t="s">
        <v>1053</v>
      </c>
      <c r="AL27" s="160" t="s">
        <v>1053</v>
      </c>
    </row>
    <row r="28" spans="2:38" x14ac:dyDescent="0.15">
      <c r="B28" s="160" t="s">
        <v>1079</v>
      </c>
      <c r="D28" s="160" t="s">
        <v>1054</v>
      </c>
      <c r="H28"/>
      <c r="I28" s="160" t="s">
        <v>1054</v>
      </c>
      <c r="K28"/>
      <c r="L28" s="160" t="s">
        <v>1054</v>
      </c>
      <c r="M28" s="160" t="s">
        <v>1094</v>
      </c>
      <c r="O28" s="160" t="s">
        <v>1053</v>
      </c>
      <c r="R28" s="160" t="s">
        <v>1094</v>
      </c>
      <c r="T28" s="160" t="s">
        <v>1053</v>
      </c>
      <c r="X28" s="160" t="s">
        <v>1119</v>
      </c>
      <c r="Z28" s="160" t="s">
        <v>1054</v>
      </c>
      <c r="AD28" s="160" t="s">
        <v>1054</v>
      </c>
      <c r="AH28" s="160" t="s">
        <v>1054</v>
      </c>
      <c r="AL28" s="160" t="s">
        <v>1054</v>
      </c>
    </row>
    <row r="29" spans="2:38" x14ac:dyDescent="0.15">
      <c r="B29" s="160" t="s">
        <v>1080</v>
      </c>
      <c r="D29" s="160" t="s">
        <v>1055</v>
      </c>
      <c r="H29"/>
      <c r="I29" s="160" t="s">
        <v>1055</v>
      </c>
      <c r="K29"/>
      <c r="L29" s="160" t="s">
        <v>1055</v>
      </c>
      <c r="M29" s="160" t="s">
        <v>1095</v>
      </c>
      <c r="O29" s="160" t="s">
        <v>1054</v>
      </c>
      <c r="R29" s="160" t="s">
        <v>1095</v>
      </c>
      <c r="T29" s="160" t="s">
        <v>1054</v>
      </c>
      <c r="X29" s="160" t="s">
        <v>1120</v>
      </c>
      <c r="Z29" s="160" t="s">
        <v>1055</v>
      </c>
      <c r="AD29" s="160" t="s">
        <v>1055</v>
      </c>
      <c r="AH29" s="160" t="s">
        <v>1055</v>
      </c>
      <c r="AL29" s="160" t="s">
        <v>1055</v>
      </c>
    </row>
    <row r="30" spans="2:38" x14ac:dyDescent="0.15">
      <c r="B30" s="160" t="s">
        <v>1081</v>
      </c>
      <c r="D30" s="160" t="s">
        <v>1056</v>
      </c>
      <c r="H30"/>
      <c r="I30" s="160" t="s">
        <v>1056</v>
      </c>
      <c r="K30"/>
      <c r="L30" s="160" t="s">
        <v>1056</v>
      </c>
      <c r="M30" s="160" t="s">
        <v>1096</v>
      </c>
      <c r="O30" s="160" t="s">
        <v>1055</v>
      </c>
      <c r="R30" s="160" t="s">
        <v>1096</v>
      </c>
      <c r="T30" s="160" t="s">
        <v>1055</v>
      </c>
      <c r="X30" s="160" t="s">
        <v>1121</v>
      </c>
      <c r="Z30" s="160" t="s">
        <v>1056</v>
      </c>
      <c r="AD30" s="160" t="s">
        <v>1056</v>
      </c>
      <c r="AH30" s="160" t="s">
        <v>1056</v>
      </c>
      <c r="AL30" s="160" t="s">
        <v>1056</v>
      </c>
    </row>
    <row r="31" spans="2:38" x14ac:dyDescent="0.15">
      <c r="B31" s="160" t="s">
        <v>1082</v>
      </c>
      <c r="D31" s="160" t="s">
        <v>1057</v>
      </c>
      <c r="H31"/>
      <c r="I31" s="160" t="s">
        <v>1057</v>
      </c>
      <c r="K31"/>
      <c r="L31" s="160" t="s">
        <v>1057</v>
      </c>
      <c r="M31" s="160" t="s">
        <v>1097</v>
      </c>
      <c r="O31" s="160" t="s">
        <v>1056</v>
      </c>
      <c r="R31" s="160" t="s">
        <v>1097</v>
      </c>
      <c r="T31" s="160" t="s">
        <v>1056</v>
      </c>
      <c r="X31" s="160"/>
      <c r="Z31" s="160" t="s">
        <v>1057</v>
      </c>
      <c r="AD31" s="160" t="s">
        <v>1057</v>
      </c>
      <c r="AH31" s="160" t="s">
        <v>1057</v>
      </c>
      <c r="AL31" s="160" t="s">
        <v>1057</v>
      </c>
    </row>
    <row r="32" spans="2:38" x14ac:dyDescent="0.15">
      <c r="B32" s="160" t="s">
        <v>1083</v>
      </c>
      <c r="D32" s="160" t="s">
        <v>1058</v>
      </c>
      <c r="H32"/>
      <c r="I32" s="160" t="s">
        <v>1058</v>
      </c>
      <c r="K32"/>
      <c r="L32" s="160" t="s">
        <v>1058</v>
      </c>
      <c r="M32" s="160" t="s">
        <v>1098</v>
      </c>
      <c r="O32" s="160" t="s">
        <v>1057</v>
      </c>
      <c r="R32" s="160" t="s">
        <v>1098</v>
      </c>
      <c r="T32" s="160" t="s">
        <v>1057</v>
      </c>
      <c r="X32" s="160"/>
      <c r="Z32" s="160" t="s">
        <v>1058</v>
      </c>
      <c r="AD32" s="160" t="s">
        <v>1058</v>
      </c>
      <c r="AH32" s="160" t="s">
        <v>1058</v>
      </c>
      <c r="AL32" s="160" t="s">
        <v>1058</v>
      </c>
    </row>
    <row r="33" spans="2:38" x14ac:dyDescent="0.15">
      <c r="B33" s="160" t="s">
        <v>1084</v>
      </c>
      <c r="D33" s="160" t="s">
        <v>1059</v>
      </c>
      <c r="H33"/>
      <c r="I33" s="160" t="s">
        <v>1059</v>
      </c>
      <c r="K33"/>
      <c r="L33" s="160" t="s">
        <v>1059</v>
      </c>
      <c r="M33" s="160" t="s">
        <v>1099</v>
      </c>
      <c r="O33" s="160" t="s">
        <v>1058</v>
      </c>
      <c r="R33" s="160" t="s">
        <v>1099</v>
      </c>
      <c r="T33" s="160" t="s">
        <v>1058</v>
      </c>
      <c r="X33" s="160"/>
      <c r="Z33" s="160" t="s">
        <v>1059</v>
      </c>
      <c r="AD33" s="160" t="s">
        <v>1059</v>
      </c>
      <c r="AH33" s="160" t="s">
        <v>1059</v>
      </c>
      <c r="AL33" s="160" t="s">
        <v>1059</v>
      </c>
    </row>
    <row r="34" spans="2:38" x14ac:dyDescent="0.15">
      <c r="B34" s="160" t="s">
        <v>1085</v>
      </c>
      <c r="D34" s="160" t="s">
        <v>1060</v>
      </c>
      <c r="H34"/>
      <c r="I34" s="160" t="s">
        <v>1060</v>
      </c>
      <c r="K34"/>
      <c r="L34" s="160" t="s">
        <v>1060</v>
      </c>
      <c r="M34" s="160" t="s">
        <v>1100</v>
      </c>
      <c r="O34" s="160" t="s">
        <v>1059</v>
      </c>
      <c r="R34" s="160" t="s">
        <v>1100</v>
      </c>
      <c r="T34" s="160" t="s">
        <v>1059</v>
      </c>
      <c r="X34" s="160"/>
      <c r="Z34" s="160" t="s">
        <v>1060</v>
      </c>
      <c r="AD34" s="160" t="s">
        <v>1060</v>
      </c>
      <c r="AH34" s="160" t="s">
        <v>1060</v>
      </c>
      <c r="AL34" s="160" t="s">
        <v>1060</v>
      </c>
    </row>
    <row r="35" spans="2:38" x14ac:dyDescent="0.15">
      <c r="B35" s="160" t="s">
        <v>1086</v>
      </c>
      <c r="D35" s="160" t="s">
        <v>1127</v>
      </c>
      <c r="H35"/>
      <c r="I35" s="160" t="s">
        <v>1127</v>
      </c>
      <c r="K35"/>
      <c r="L35" s="160" t="s">
        <v>1127</v>
      </c>
      <c r="M35" s="160" t="s">
        <v>1101</v>
      </c>
      <c r="O35" s="160" t="s">
        <v>1060</v>
      </c>
      <c r="R35" s="160" t="s">
        <v>1101</v>
      </c>
      <c r="T35" s="160" t="s">
        <v>1060</v>
      </c>
      <c r="X35" s="160"/>
      <c r="Z35" s="160" t="s">
        <v>1127</v>
      </c>
      <c r="AD35" s="160" t="s">
        <v>1127</v>
      </c>
      <c r="AH35" s="160" t="s">
        <v>1127</v>
      </c>
      <c r="AL35" s="160" t="s">
        <v>1127</v>
      </c>
    </row>
    <row r="36" spans="2:38" x14ac:dyDescent="0.15">
      <c r="B36" s="160" t="s">
        <v>1087</v>
      </c>
      <c r="M36" s="160" t="s">
        <v>1102</v>
      </c>
      <c r="R36" s="160" t="s">
        <v>1102</v>
      </c>
      <c r="X36" s="160"/>
      <c r="Z36" s="160"/>
    </row>
    <row r="37" spans="2:38" x14ac:dyDescent="0.15">
      <c r="B37" s="160" t="s">
        <v>1088</v>
      </c>
      <c r="M37" s="160" t="s">
        <v>1103</v>
      </c>
      <c r="R37" s="160" t="s">
        <v>1103</v>
      </c>
      <c r="X37" s="160"/>
      <c r="Z37" s="160"/>
    </row>
    <row r="38" spans="2:38" x14ac:dyDescent="0.15">
      <c r="B38" s="160" t="s">
        <v>1089</v>
      </c>
      <c r="M38" s="160" t="s">
        <v>1104</v>
      </c>
      <c r="R38" s="160" t="s">
        <v>1104</v>
      </c>
      <c r="X38" s="160"/>
      <c r="Z38" s="160"/>
    </row>
    <row r="39" spans="2:38" x14ac:dyDescent="0.15">
      <c r="B39" s="160" t="s">
        <v>1090</v>
      </c>
      <c r="M39" s="160" t="s">
        <v>1105</v>
      </c>
      <c r="R39" s="160" t="s">
        <v>1105</v>
      </c>
      <c r="X39" s="160"/>
      <c r="Z39" s="160"/>
    </row>
    <row r="40" spans="2:38" x14ac:dyDescent="0.15">
      <c r="B40" s="160" t="s">
        <v>1091</v>
      </c>
      <c r="M40" s="160" t="s">
        <v>1106</v>
      </c>
      <c r="R40" s="160" t="s">
        <v>1106</v>
      </c>
      <c r="X40" s="160"/>
      <c r="Z40" s="160"/>
    </row>
    <row r="41" spans="2:38" x14ac:dyDescent="0.15">
      <c r="B41" s="160" t="s">
        <v>1092</v>
      </c>
      <c r="M41" s="160" t="s">
        <v>1107</v>
      </c>
      <c r="R41" s="160" t="s">
        <v>1107</v>
      </c>
      <c r="X41" s="160"/>
      <c r="Z41" s="160"/>
    </row>
    <row r="42" spans="2:38" x14ac:dyDescent="0.15">
      <c r="B42" s="160" t="s">
        <v>1093</v>
      </c>
      <c r="M42" s="160" t="s">
        <v>1108</v>
      </c>
      <c r="R42" s="160" t="s">
        <v>1108</v>
      </c>
      <c r="X42" s="160"/>
      <c r="Z42" s="160"/>
    </row>
    <row r="43" spans="2:38" x14ac:dyDescent="0.15">
      <c r="B43" s="160" t="s">
        <v>1094</v>
      </c>
      <c r="M43" s="160" t="s">
        <v>1109</v>
      </c>
      <c r="R43" s="160" t="s">
        <v>1109</v>
      </c>
      <c r="X43" s="160"/>
      <c r="Z43" s="160"/>
    </row>
    <row r="44" spans="2:38" x14ac:dyDescent="0.15">
      <c r="B44" s="160" t="s">
        <v>1095</v>
      </c>
      <c r="M44" s="160" t="s">
        <v>1110</v>
      </c>
      <c r="R44" s="160" t="s">
        <v>1110</v>
      </c>
      <c r="X44" s="160"/>
      <c r="Z44" s="160"/>
    </row>
    <row r="45" spans="2:38" x14ac:dyDescent="0.15">
      <c r="B45" s="160" t="s">
        <v>1096</v>
      </c>
      <c r="M45" s="160" t="s">
        <v>1111</v>
      </c>
      <c r="R45" s="160" t="s">
        <v>1111</v>
      </c>
      <c r="X45" s="160"/>
      <c r="Z45" s="160"/>
    </row>
    <row r="46" spans="2:38" x14ac:dyDescent="0.15">
      <c r="B46" s="160" t="s">
        <v>1097</v>
      </c>
      <c r="M46" s="160" t="s">
        <v>1112</v>
      </c>
      <c r="R46" s="160" t="s">
        <v>1112</v>
      </c>
      <c r="X46" s="160"/>
      <c r="Z46" s="160"/>
    </row>
    <row r="47" spans="2:38" x14ac:dyDescent="0.15">
      <c r="B47" s="160" t="s">
        <v>1098</v>
      </c>
      <c r="M47" s="160" t="s">
        <v>1113</v>
      </c>
      <c r="R47" s="160" t="s">
        <v>1113</v>
      </c>
      <c r="X47" s="160"/>
      <c r="Z47" s="160"/>
    </row>
    <row r="48" spans="2:38" x14ac:dyDescent="0.15">
      <c r="B48" s="160" t="s">
        <v>1099</v>
      </c>
      <c r="M48" s="160" t="s">
        <v>1114</v>
      </c>
      <c r="R48" s="160" t="s">
        <v>1114</v>
      </c>
      <c r="X48" s="160"/>
      <c r="Z48" s="160"/>
    </row>
    <row r="49" spans="2:26" x14ac:dyDescent="0.15">
      <c r="B49" s="160" t="s">
        <v>1100</v>
      </c>
      <c r="M49" s="160" t="s">
        <v>1115</v>
      </c>
      <c r="R49" s="160" t="s">
        <v>1115</v>
      </c>
      <c r="X49" s="160"/>
      <c r="Z49" s="160"/>
    </row>
    <row r="50" spans="2:26" x14ac:dyDescent="0.15">
      <c r="B50" s="160" t="s">
        <v>1101</v>
      </c>
      <c r="M50" s="160" t="s">
        <v>1116</v>
      </c>
      <c r="R50" s="160" t="s">
        <v>1116</v>
      </c>
      <c r="X50" s="160"/>
      <c r="Z50" s="160"/>
    </row>
    <row r="51" spans="2:26" x14ac:dyDescent="0.15">
      <c r="B51" s="160" t="s">
        <v>1102</v>
      </c>
      <c r="M51" s="160" t="s">
        <v>1117</v>
      </c>
      <c r="R51" s="160" t="s">
        <v>1117</v>
      </c>
      <c r="Z51" s="160"/>
    </row>
    <row r="52" spans="2:26" x14ac:dyDescent="0.15">
      <c r="B52" s="160" t="s">
        <v>1103</v>
      </c>
      <c r="M52" s="160" t="s">
        <v>1118</v>
      </c>
      <c r="R52" s="160" t="s">
        <v>1118</v>
      </c>
      <c r="Z52" s="160"/>
    </row>
    <row r="53" spans="2:26" x14ac:dyDescent="0.15">
      <c r="B53" s="160" t="s">
        <v>1104</v>
      </c>
      <c r="M53" s="160" t="s">
        <v>1119</v>
      </c>
      <c r="R53" s="160" t="s">
        <v>1119</v>
      </c>
      <c r="Z53" s="160"/>
    </row>
    <row r="54" spans="2:26" x14ac:dyDescent="0.15">
      <c r="B54" s="160" t="s">
        <v>1105</v>
      </c>
      <c r="M54" s="160" t="s">
        <v>1120</v>
      </c>
      <c r="R54" s="160" t="s">
        <v>1120</v>
      </c>
      <c r="Z54" s="160"/>
    </row>
    <row r="55" spans="2:26" x14ac:dyDescent="0.15">
      <c r="B55" s="160" t="s">
        <v>1106</v>
      </c>
      <c r="M55" s="160" t="s">
        <v>1121</v>
      </c>
      <c r="R55" s="160" t="s">
        <v>1121</v>
      </c>
      <c r="Z55" s="160"/>
    </row>
  </sheetData>
  <sheetProtection selectLockedCells="1"/>
  <mergeCells count="5">
    <mergeCell ref="T3:U3"/>
    <mergeCell ref="M3:N3"/>
    <mergeCell ref="O3:P3"/>
    <mergeCell ref="B3:D3"/>
    <mergeCell ref="R3:S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1"/>
  </sheetPr>
  <dimension ref="B1:E250"/>
  <sheetViews>
    <sheetView zoomScale="50" zoomScaleNormal="50" workbookViewId="0">
      <selection activeCell="D120" sqref="D120"/>
    </sheetView>
  </sheetViews>
  <sheetFormatPr defaultRowHeight="13.5" x14ac:dyDescent="0.15"/>
  <cols>
    <col min="1" max="1" width="9" style="26"/>
    <col min="2" max="2" width="8" style="26" bestFit="1" customWidth="1"/>
    <col min="3" max="3" width="45.75" style="26" bestFit="1" customWidth="1"/>
    <col min="4" max="5" width="42.125" style="26" bestFit="1" customWidth="1"/>
    <col min="6" max="16384" width="9" style="26"/>
  </cols>
  <sheetData>
    <row r="1" spans="2:5" s="24" customFormat="1" x14ac:dyDescent="0.15">
      <c r="B1" s="22" t="s">
        <v>31</v>
      </c>
      <c r="C1" s="22" t="s">
        <v>32</v>
      </c>
      <c r="D1" s="22" t="s">
        <v>33</v>
      </c>
      <c r="E1" s="23" t="s">
        <v>34</v>
      </c>
    </row>
    <row r="2" spans="2:5" x14ac:dyDescent="0.15">
      <c r="B2" s="25" t="s">
        <v>44</v>
      </c>
      <c r="C2" s="25" t="s">
        <v>45</v>
      </c>
      <c r="D2" s="25" t="s">
        <v>46</v>
      </c>
      <c r="E2" s="25" t="s">
        <v>46</v>
      </c>
    </row>
    <row r="3" spans="2:5" x14ac:dyDescent="0.15">
      <c r="B3" s="25" t="s">
        <v>157</v>
      </c>
      <c r="C3" s="25" t="s">
        <v>158</v>
      </c>
      <c r="D3" s="25" t="s">
        <v>159</v>
      </c>
      <c r="E3" s="25" t="s">
        <v>159</v>
      </c>
    </row>
    <row r="4" spans="2:5" x14ac:dyDescent="0.15">
      <c r="B4" s="25" t="s">
        <v>69</v>
      </c>
      <c r="C4" s="25" t="s">
        <v>70</v>
      </c>
      <c r="D4" s="25" t="s">
        <v>71</v>
      </c>
      <c r="E4" s="25" t="s">
        <v>71</v>
      </c>
    </row>
    <row r="5" spans="2:5" x14ac:dyDescent="0.15">
      <c r="B5" s="25" t="s">
        <v>60</v>
      </c>
      <c r="C5" s="25" t="s">
        <v>61</v>
      </c>
      <c r="D5" s="25" t="s">
        <v>62</v>
      </c>
      <c r="E5" s="25" t="s">
        <v>62</v>
      </c>
    </row>
    <row r="6" spans="2:5" x14ac:dyDescent="0.15">
      <c r="B6" s="25" t="s">
        <v>54</v>
      </c>
      <c r="C6" s="25" t="s">
        <v>55</v>
      </c>
      <c r="D6" s="25" t="s">
        <v>56</v>
      </c>
      <c r="E6" s="25" t="s">
        <v>56</v>
      </c>
    </row>
    <row r="7" spans="2:5" x14ac:dyDescent="0.15">
      <c r="B7" s="25" t="s">
        <v>84</v>
      </c>
      <c r="C7" s="25" t="s">
        <v>85</v>
      </c>
      <c r="D7" s="25" t="s">
        <v>86</v>
      </c>
      <c r="E7" s="25" t="s">
        <v>86</v>
      </c>
    </row>
    <row r="8" spans="2:5" x14ac:dyDescent="0.15">
      <c r="B8" s="25" t="s">
        <v>78</v>
      </c>
      <c r="C8" s="25" t="s">
        <v>79</v>
      </c>
      <c r="D8" s="25" t="s">
        <v>80</v>
      </c>
      <c r="E8" s="25" t="s">
        <v>80</v>
      </c>
    </row>
    <row r="9" spans="2:5" x14ac:dyDescent="0.15">
      <c r="B9" s="25" t="s">
        <v>75</v>
      </c>
      <c r="C9" s="25" t="s">
        <v>76</v>
      </c>
      <c r="D9" s="25" t="s">
        <v>77</v>
      </c>
      <c r="E9" s="25" t="s">
        <v>77</v>
      </c>
    </row>
    <row r="10" spans="2:5" x14ac:dyDescent="0.15">
      <c r="B10" s="25" t="s">
        <v>482</v>
      </c>
      <c r="C10" s="25" t="s">
        <v>483</v>
      </c>
      <c r="D10" s="25" t="s">
        <v>484</v>
      </c>
      <c r="E10" s="25" t="s">
        <v>484</v>
      </c>
    </row>
    <row r="11" spans="2:5" x14ac:dyDescent="0.15">
      <c r="B11" s="25" t="s">
        <v>81</v>
      </c>
      <c r="C11" s="25" t="s">
        <v>82</v>
      </c>
      <c r="D11" s="25" t="s">
        <v>83</v>
      </c>
      <c r="E11" s="25" t="s">
        <v>83</v>
      </c>
    </row>
    <row r="12" spans="2:5" x14ac:dyDescent="0.15">
      <c r="B12" s="25" t="s">
        <v>63</v>
      </c>
      <c r="C12" s="25" t="s">
        <v>64</v>
      </c>
      <c r="D12" s="25" t="s">
        <v>65</v>
      </c>
      <c r="E12" s="25" t="s">
        <v>65</v>
      </c>
    </row>
    <row r="13" spans="2:5" x14ac:dyDescent="0.15">
      <c r="B13" s="25" t="s">
        <v>72</v>
      </c>
      <c r="C13" s="25" t="s">
        <v>73</v>
      </c>
      <c r="D13" s="25" t="s">
        <v>74</v>
      </c>
      <c r="E13" s="25" t="s">
        <v>74</v>
      </c>
    </row>
    <row r="14" spans="2:5" x14ac:dyDescent="0.15">
      <c r="B14" s="25" t="s">
        <v>66</v>
      </c>
      <c r="C14" s="25" t="s">
        <v>67</v>
      </c>
      <c r="D14" s="25" t="s">
        <v>68</v>
      </c>
      <c r="E14" s="25" t="s">
        <v>68</v>
      </c>
    </row>
    <row r="15" spans="2:5" x14ac:dyDescent="0.15">
      <c r="B15" s="25" t="s">
        <v>151</v>
      </c>
      <c r="C15" s="25" t="s">
        <v>152</v>
      </c>
      <c r="D15" s="25" t="s">
        <v>153</v>
      </c>
      <c r="E15" s="25" t="s">
        <v>153</v>
      </c>
    </row>
    <row r="16" spans="2:5" x14ac:dyDescent="0.15">
      <c r="B16" s="25" t="s">
        <v>154</v>
      </c>
      <c r="C16" s="25" t="s">
        <v>155</v>
      </c>
      <c r="D16" s="25" t="s">
        <v>156</v>
      </c>
      <c r="E16" s="25" t="s">
        <v>156</v>
      </c>
    </row>
    <row r="17" spans="2:5" x14ac:dyDescent="0.15">
      <c r="B17" s="25" t="s">
        <v>41</v>
      </c>
      <c r="C17" s="25" t="s">
        <v>42</v>
      </c>
      <c r="D17" s="25" t="s">
        <v>43</v>
      </c>
      <c r="E17" s="25" t="s">
        <v>43</v>
      </c>
    </row>
    <row r="18" spans="2:5" x14ac:dyDescent="0.15">
      <c r="B18" s="25" t="s">
        <v>536</v>
      </c>
      <c r="C18" s="25" t="s">
        <v>537</v>
      </c>
      <c r="D18" s="25" t="s">
        <v>538</v>
      </c>
      <c r="E18" s="25" t="s">
        <v>538</v>
      </c>
    </row>
    <row r="19" spans="2:5" x14ac:dyDescent="0.15">
      <c r="B19" s="25" t="s">
        <v>518</v>
      </c>
      <c r="C19" s="25" t="s">
        <v>519</v>
      </c>
      <c r="D19" s="25" t="s">
        <v>520</v>
      </c>
      <c r="E19" s="25" t="s">
        <v>520</v>
      </c>
    </row>
    <row r="20" spans="2:5" x14ac:dyDescent="0.15">
      <c r="B20" s="25" t="s">
        <v>560</v>
      </c>
      <c r="C20" s="25" t="s">
        <v>561</v>
      </c>
      <c r="D20" s="25" t="s">
        <v>562</v>
      </c>
      <c r="E20" s="25" t="s">
        <v>562</v>
      </c>
    </row>
    <row r="21" spans="2:5" x14ac:dyDescent="0.15">
      <c r="B21" s="25" t="s">
        <v>551</v>
      </c>
      <c r="C21" s="25" t="s">
        <v>552</v>
      </c>
      <c r="D21" s="25" t="s">
        <v>553</v>
      </c>
      <c r="E21" s="25" t="s">
        <v>553</v>
      </c>
    </row>
    <row r="22" spans="2:5" x14ac:dyDescent="0.15">
      <c r="B22" s="25" t="s">
        <v>630</v>
      </c>
      <c r="C22" s="25" t="s">
        <v>631</v>
      </c>
      <c r="D22" s="25" t="s">
        <v>632</v>
      </c>
      <c r="E22" s="25" t="s">
        <v>632</v>
      </c>
    </row>
    <row r="23" spans="2:5" x14ac:dyDescent="0.15">
      <c r="B23" s="25" t="s">
        <v>639</v>
      </c>
      <c r="C23" s="25" t="s">
        <v>640</v>
      </c>
      <c r="D23" s="25" t="s">
        <v>641</v>
      </c>
      <c r="E23" s="25" t="s">
        <v>641</v>
      </c>
    </row>
    <row r="24" spans="2:5" x14ac:dyDescent="0.15">
      <c r="B24" s="25" t="s">
        <v>633</v>
      </c>
      <c r="C24" s="25" t="s">
        <v>634</v>
      </c>
      <c r="D24" s="25" t="s">
        <v>635</v>
      </c>
      <c r="E24" s="25" t="s">
        <v>635</v>
      </c>
    </row>
    <row r="25" spans="2:5" x14ac:dyDescent="0.15">
      <c r="B25" s="25" t="s">
        <v>623</v>
      </c>
      <c r="C25" s="25" t="s">
        <v>624</v>
      </c>
      <c r="D25" s="25" t="s">
        <v>625</v>
      </c>
      <c r="E25" s="25" t="s">
        <v>625</v>
      </c>
    </row>
    <row r="26" spans="2:5" x14ac:dyDescent="0.15">
      <c r="B26" s="25" t="s">
        <v>542</v>
      </c>
      <c r="C26" s="25" t="s">
        <v>543</v>
      </c>
      <c r="D26" s="25" t="s">
        <v>544</v>
      </c>
      <c r="E26" s="25" t="s">
        <v>544</v>
      </c>
    </row>
    <row r="27" spans="2:5" x14ac:dyDescent="0.15">
      <c r="B27" s="25" t="s">
        <v>578</v>
      </c>
      <c r="C27" s="25" t="s">
        <v>579</v>
      </c>
      <c r="D27" s="25" t="s">
        <v>580</v>
      </c>
      <c r="E27" s="25" t="s">
        <v>580</v>
      </c>
    </row>
    <row r="28" spans="2:5" x14ac:dyDescent="0.15">
      <c r="B28" s="25" t="s">
        <v>655</v>
      </c>
      <c r="C28" s="25" t="s">
        <v>656</v>
      </c>
      <c r="D28" s="27" t="s">
        <v>889</v>
      </c>
      <c r="E28" s="25" t="s">
        <v>657</v>
      </c>
    </row>
    <row r="29" spans="2:5" x14ac:dyDescent="0.15">
      <c r="B29" s="25" t="s">
        <v>651</v>
      </c>
      <c r="C29" s="25" t="s">
        <v>652</v>
      </c>
      <c r="D29" s="27" t="s">
        <v>653</v>
      </c>
      <c r="E29" s="25" t="s">
        <v>654</v>
      </c>
    </row>
    <row r="30" spans="2:5" x14ac:dyDescent="0.15">
      <c r="B30" s="25" t="s">
        <v>645</v>
      </c>
      <c r="C30" s="25" t="s">
        <v>646</v>
      </c>
      <c r="D30" s="25" t="s">
        <v>647</v>
      </c>
      <c r="E30" s="25" t="s">
        <v>647</v>
      </c>
    </row>
    <row r="31" spans="2:5" x14ac:dyDescent="0.15">
      <c r="B31" s="25" t="s">
        <v>648</v>
      </c>
      <c r="C31" s="25" t="s">
        <v>649</v>
      </c>
      <c r="D31" s="25" t="s">
        <v>650</v>
      </c>
      <c r="E31" s="25" t="s">
        <v>650</v>
      </c>
    </row>
    <row r="32" spans="2:5" x14ac:dyDescent="0.15">
      <c r="B32" s="25" t="s">
        <v>581</v>
      </c>
      <c r="C32" s="25" t="s">
        <v>582</v>
      </c>
      <c r="D32" s="25" t="s">
        <v>583</v>
      </c>
      <c r="E32" s="25" t="s">
        <v>583</v>
      </c>
    </row>
    <row r="33" spans="2:5" x14ac:dyDescent="0.15">
      <c r="B33" s="25" t="s">
        <v>593</v>
      </c>
      <c r="C33" s="25" t="s">
        <v>594</v>
      </c>
      <c r="D33" s="25" t="s">
        <v>595</v>
      </c>
      <c r="E33" s="25" t="s">
        <v>595</v>
      </c>
    </row>
    <row r="34" spans="2:5" x14ac:dyDescent="0.15">
      <c r="B34" s="25" t="s">
        <v>93</v>
      </c>
      <c r="C34" s="25" t="s">
        <v>94</v>
      </c>
      <c r="D34" s="25" t="s">
        <v>95</v>
      </c>
      <c r="E34" s="25" t="s">
        <v>95</v>
      </c>
    </row>
    <row r="35" spans="2:5" x14ac:dyDescent="0.15">
      <c r="B35" s="25" t="s">
        <v>614</v>
      </c>
      <c r="C35" s="25" t="s">
        <v>615</v>
      </c>
      <c r="D35" s="25" t="s">
        <v>616</v>
      </c>
      <c r="E35" s="25" t="s">
        <v>616</v>
      </c>
    </row>
    <row r="36" spans="2:5" x14ac:dyDescent="0.15">
      <c r="B36" s="25" t="s">
        <v>608</v>
      </c>
      <c r="C36" s="25" t="s">
        <v>609</v>
      </c>
      <c r="D36" s="25" t="s">
        <v>610</v>
      </c>
      <c r="E36" s="25" t="s">
        <v>610</v>
      </c>
    </row>
    <row r="37" spans="2:5" x14ac:dyDescent="0.15">
      <c r="B37" s="25" t="s">
        <v>611</v>
      </c>
      <c r="C37" s="25" t="s">
        <v>612</v>
      </c>
      <c r="D37" s="25" t="s">
        <v>613</v>
      </c>
      <c r="E37" s="25" t="s">
        <v>613</v>
      </c>
    </row>
    <row r="38" spans="2:5" x14ac:dyDescent="0.15">
      <c r="B38" s="25" t="s">
        <v>617</v>
      </c>
      <c r="C38" s="25" t="s">
        <v>618</v>
      </c>
      <c r="D38" s="25" t="s">
        <v>619</v>
      </c>
      <c r="E38" s="25" t="s">
        <v>619</v>
      </c>
    </row>
    <row r="39" spans="2:5" x14ac:dyDescent="0.15">
      <c r="B39" s="25" t="s">
        <v>199</v>
      </c>
      <c r="C39" s="25" t="s">
        <v>200</v>
      </c>
      <c r="D39" s="25" t="s">
        <v>201</v>
      </c>
      <c r="E39" s="25" t="s">
        <v>201</v>
      </c>
    </row>
    <row r="40" spans="2:5" x14ac:dyDescent="0.15">
      <c r="B40" s="25" t="s">
        <v>193</v>
      </c>
      <c r="C40" s="25" t="s">
        <v>194</v>
      </c>
      <c r="D40" s="25" t="s">
        <v>195</v>
      </c>
      <c r="E40" s="25" t="s">
        <v>195</v>
      </c>
    </row>
    <row r="41" spans="2:5" x14ac:dyDescent="0.15">
      <c r="B41" s="25" t="s">
        <v>187</v>
      </c>
      <c r="C41" s="25" t="s">
        <v>188</v>
      </c>
      <c r="D41" s="25" t="s">
        <v>189</v>
      </c>
      <c r="E41" s="25" t="s">
        <v>189</v>
      </c>
    </row>
    <row r="42" spans="2:5" x14ac:dyDescent="0.15">
      <c r="B42" s="25" t="s">
        <v>169</v>
      </c>
      <c r="C42" s="25" t="s">
        <v>170</v>
      </c>
      <c r="D42" s="25" t="s">
        <v>171</v>
      </c>
      <c r="E42" s="25" t="s">
        <v>171</v>
      </c>
    </row>
    <row r="43" spans="2:5" x14ac:dyDescent="0.15">
      <c r="B43" s="25" t="s">
        <v>259</v>
      </c>
      <c r="C43" s="25" t="s">
        <v>260</v>
      </c>
      <c r="D43" s="25" t="s">
        <v>261</v>
      </c>
      <c r="E43" s="25" t="s">
        <v>261</v>
      </c>
    </row>
    <row r="44" spans="2:5" x14ac:dyDescent="0.15">
      <c r="B44" s="25" t="s">
        <v>425</v>
      </c>
      <c r="C44" s="25" t="s">
        <v>426</v>
      </c>
      <c r="D44" s="25" t="s">
        <v>427</v>
      </c>
      <c r="E44" s="25" t="s">
        <v>427</v>
      </c>
    </row>
    <row r="45" spans="2:5" x14ac:dyDescent="0.15">
      <c r="B45" s="25" t="s">
        <v>422</v>
      </c>
      <c r="C45" s="25" t="s">
        <v>423</v>
      </c>
      <c r="D45" s="25" t="s">
        <v>424</v>
      </c>
      <c r="E45" s="25" t="s">
        <v>424</v>
      </c>
    </row>
    <row r="46" spans="2:5" x14ac:dyDescent="0.15">
      <c r="B46" s="25" t="s">
        <v>437</v>
      </c>
      <c r="C46" s="25" t="s">
        <v>438</v>
      </c>
      <c r="D46" s="25" t="s">
        <v>439</v>
      </c>
      <c r="E46" s="25" t="s">
        <v>439</v>
      </c>
    </row>
    <row r="47" spans="2:5" x14ac:dyDescent="0.15">
      <c r="B47" s="25" t="s">
        <v>428</v>
      </c>
      <c r="C47" s="25" t="s">
        <v>429</v>
      </c>
      <c r="D47" s="25" t="s">
        <v>430</v>
      </c>
      <c r="E47" s="25" t="s">
        <v>430</v>
      </c>
    </row>
    <row r="48" spans="2:5" x14ac:dyDescent="0.15">
      <c r="B48" s="25" t="s">
        <v>247</v>
      </c>
      <c r="C48" s="25" t="s">
        <v>248</v>
      </c>
      <c r="D48" s="25" t="s">
        <v>249</v>
      </c>
      <c r="E48" s="25" t="s">
        <v>249</v>
      </c>
    </row>
    <row r="49" spans="2:5" x14ac:dyDescent="0.15">
      <c r="B49" s="25" t="s">
        <v>268</v>
      </c>
      <c r="C49" s="25" t="s">
        <v>269</v>
      </c>
      <c r="D49" s="25" t="s">
        <v>270</v>
      </c>
      <c r="E49" s="25" t="s">
        <v>270</v>
      </c>
    </row>
    <row r="50" spans="2:5" x14ac:dyDescent="0.15">
      <c r="B50" s="25" t="s">
        <v>277</v>
      </c>
      <c r="C50" s="25" t="s">
        <v>278</v>
      </c>
      <c r="D50" s="25" t="s">
        <v>279</v>
      </c>
      <c r="E50" s="25" t="s">
        <v>279</v>
      </c>
    </row>
    <row r="51" spans="2:5" x14ac:dyDescent="0.15">
      <c r="B51" s="25" t="s">
        <v>274</v>
      </c>
      <c r="C51" s="25" t="s">
        <v>275</v>
      </c>
      <c r="D51" s="25" t="s">
        <v>276</v>
      </c>
      <c r="E51" s="25" t="s">
        <v>276</v>
      </c>
    </row>
    <row r="52" spans="2:5" x14ac:dyDescent="0.15">
      <c r="B52" s="25" t="s">
        <v>280</v>
      </c>
      <c r="C52" s="25" t="s">
        <v>281</v>
      </c>
      <c r="D52" s="25" t="s">
        <v>282</v>
      </c>
      <c r="E52" s="25" t="s">
        <v>282</v>
      </c>
    </row>
    <row r="53" spans="2:5" x14ac:dyDescent="0.15">
      <c r="B53" s="25" t="s">
        <v>241</v>
      </c>
      <c r="C53" s="25" t="s">
        <v>242</v>
      </c>
      <c r="D53" s="25" t="s">
        <v>243</v>
      </c>
      <c r="E53" s="25" t="s">
        <v>243</v>
      </c>
    </row>
    <row r="54" spans="2:5" x14ac:dyDescent="0.15">
      <c r="B54" s="25" t="s">
        <v>271</v>
      </c>
      <c r="C54" s="25" t="s">
        <v>272</v>
      </c>
      <c r="D54" s="25" t="s">
        <v>273</v>
      </c>
      <c r="E54" s="25" t="s">
        <v>273</v>
      </c>
    </row>
    <row r="55" spans="2:5" x14ac:dyDescent="0.15">
      <c r="B55" s="25" t="s">
        <v>265</v>
      </c>
      <c r="C55" s="25" t="s">
        <v>266</v>
      </c>
      <c r="D55" s="25" t="s">
        <v>267</v>
      </c>
      <c r="E55" s="25" t="s">
        <v>267</v>
      </c>
    </row>
    <row r="56" spans="2:5" x14ac:dyDescent="0.15">
      <c r="B56" s="25" t="s">
        <v>256</v>
      </c>
      <c r="C56" s="25" t="s">
        <v>257</v>
      </c>
      <c r="D56" s="25" t="s">
        <v>258</v>
      </c>
      <c r="E56" s="25" t="s">
        <v>258</v>
      </c>
    </row>
    <row r="57" spans="2:5" x14ac:dyDescent="0.15">
      <c r="B57" s="25" t="s">
        <v>214</v>
      </c>
      <c r="C57" s="25" t="s">
        <v>215</v>
      </c>
      <c r="D57" s="25" t="s">
        <v>216</v>
      </c>
      <c r="E57" s="25" t="s">
        <v>216</v>
      </c>
    </row>
    <row r="58" spans="2:5" x14ac:dyDescent="0.15">
      <c r="B58" s="25" t="s">
        <v>217</v>
      </c>
      <c r="C58" s="25" t="s">
        <v>218</v>
      </c>
      <c r="D58" s="25" t="s">
        <v>219</v>
      </c>
      <c r="E58" s="25" t="s">
        <v>219</v>
      </c>
    </row>
    <row r="59" spans="2:5" x14ac:dyDescent="0.15">
      <c r="B59" s="25" t="s">
        <v>211</v>
      </c>
      <c r="C59" s="25" t="s">
        <v>212</v>
      </c>
      <c r="D59" s="25" t="s">
        <v>213</v>
      </c>
      <c r="E59" s="25" t="s">
        <v>213</v>
      </c>
    </row>
    <row r="60" spans="2:5" x14ac:dyDescent="0.15">
      <c r="B60" s="25" t="s">
        <v>419</v>
      </c>
      <c r="C60" s="25" t="s">
        <v>420</v>
      </c>
      <c r="D60" s="25" t="s">
        <v>421</v>
      </c>
      <c r="E60" s="25" t="s">
        <v>421</v>
      </c>
    </row>
    <row r="61" spans="2:5" x14ac:dyDescent="0.15">
      <c r="B61" s="25" t="s">
        <v>283</v>
      </c>
      <c r="C61" s="25" t="s">
        <v>284</v>
      </c>
      <c r="D61" s="27" t="s">
        <v>285</v>
      </c>
      <c r="E61" s="25" t="s">
        <v>286</v>
      </c>
    </row>
    <row r="62" spans="2:5" x14ac:dyDescent="0.15">
      <c r="B62" s="25" t="s">
        <v>443</v>
      </c>
      <c r="C62" s="25" t="s">
        <v>444</v>
      </c>
      <c r="D62" s="25" t="s">
        <v>445</v>
      </c>
      <c r="E62" s="25" t="s">
        <v>445</v>
      </c>
    </row>
    <row r="63" spans="2:5" x14ac:dyDescent="0.15">
      <c r="B63" s="25" t="s">
        <v>317</v>
      </c>
      <c r="C63" s="25" t="s">
        <v>318</v>
      </c>
      <c r="D63" s="25" t="s">
        <v>319</v>
      </c>
      <c r="E63" s="25" t="s">
        <v>319</v>
      </c>
    </row>
    <row r="64" spans="2:5" x14ac:dyDescent="0.15">
      <c r="B64" s="25" t="s">
        <v>458</v>
      </c>
      <c r="C64" s="25" t="s">
        <v>459</v>
      </c>
      <c r="D64" s="25" t="s">
        <v>460</v>
      </c>
      <c r="E64" s="25" t="s">
        <v>460</v>
      </c>
    </row>
    <row r="65" spans="2:5" x14ac:dyDescent="0.15">
      <c r="B65" s="25" t="s">
        <v>455</v>
      </c>
      <c r="C65" s="25" t="s">
        <v>456</v>
      </c>
      <c r="D65" s="25" t="s">
        <v>457</v>
      </c>
      <c r="E65" s="25" t="s">
        <v>457</v>
      </c>
    </row>
    <row r="66" spans="2:5" x14ac:dyDescent="0.15">
      <c r="B66" s="25" t="s">
        <v>133</v>
      </c>
      <c r="C66" s="25" t="s">
        <v>134</v>
      </c>
      <c r="D66" s="25" t="s">
        <v>135</v>
      </c>
      <c r="E66" s="25" t="s">
        <v>135</v>
      </c>
    </row>
    <row r="67" spans="2:5" x14ac:dyDescent="0.15">
      <c r="B67" s="25" t="s">
        <v>136</v>
      </c>
      <c r="C67" s="25" t="s">
        <v>137</v>
      </c>
      <c r="D67" s="25" t="s">
        <v>138</v>
      </c>
      <c r="E67" s="25" t="s">
        <v>138</v>
      </c>
    </row>
    <row r="68" spans="2:5" x14ac:dyDescent="0.15">
      <c r="B68" s="25" t="s">
        <v>148</v>
      </c>
      <c r="C68" s="25" t="s">
        <v>149</v>
      </c>
      <c r="D68" s="25" t="s">
        <v>150</v>
      </c>
      <c r="E68" s="25" t="s">
        <v>150</v>
      </c>
    </row>
    <row r="69" spans="2:5" x14ac:dyDescent="0.15">
      <c r="B69" s="25" t="s">
        <v>374</v>
      </c>
      <c r="C69" s="25" t="s">
        <v>375</v>
      </c>
      <c r="D69" s="25" t="s">
        <v>376</v>
      </c>
      <c r="E69" s="25" t="s">
        <v>376</v>
      </c>
    </row>
    <row r="70" spans="2:5" x14ac:dyDescent="0.15">
      <c r="B70" s="25" t="s">
        <v>145</v>
      </c>
      <c r="C70" s="25" t="s">
        <v>146</v>
      </c>
      <c r="D70" s="25" t="s">
        <v>147</v>
      </c>
      <c r="E70" s="25" t="s">
        <v>147</v>
      </c>
    </row>
    <row r="71" spans="2:5" x14ac:dyDescent="0.15">
      <c r="B71" s="25" t="s">
        <v>139</v>
      </c>
      <c r="C71" s="25" t="s">
        <v>140</v>
      </c>
      <c r="D71" s="25" t="s">
        <v>141</v>
      </c>
      <c r="E71" s="25" t="s">
        <v>141</v>
      </c>
    </row>
    <row r="72" spans="2:5" x14ac:dyDescent="0.15">
      <c r="B72" s="25" t="s">
        <v>142</v>
      </c>
      <c r="C72" s="25" t="s">
        <v>143</v>
      </c>
      <c r="D72" s="25" t="s">
        <v>144</v>
      </c>
      <c r="E72" s="25" t="s">
        <v>144</v>
      </c>
    </row>
    <row r="73" spans="2:5" x14ac:dyDescent="0.15">
      <c r="B73" s="25" t="s">
        <v>590</v>
      </c>
      <c r="C73" s="25" t="s">
        <v>591</v>
      </c>
      <c r="D73" s="25" t="s">
        <v>592</v>
      </c>
      <c r="E73" s="25" t="s">
        <v>592</v>
      </c>
    </row>
    <row r="74" spans="2:5" x14ac:dyDescent="0.15">
      <c r="B74" s="25" t="s">
        <v>587</v>
      </c>
      <c r="C74" s="25" t="s">
        <v>588</v>
      </c>
      <c r="D74" s="25" t="s">
        <v>589</v>
      </c>
      <c r="E74" s="25" t="s">
        <v>589</v>
      </c>
    </row>
    <row r="75" spans="2:5" x14ac:dyDescent="0.15">
      <c r="B75" s="25" t="s">
        <v>569</v>
      </c>
      <c r="C75" s="25" t="s">
        <v>570</v>
      </c>
      <c r="D75" s="25" t="s">
        <v>571</v>
      </c>
      <c r="E75" s="25" t="s">
        <v>571</v>
      </c>
    </row>
    <row r="76" spans="2:5" x14ac:dyDescent="0.15">
      <c r="B76" s="25" t="s">
        <v>575</v>
      </c>
      <c r="C76" s="25" t="s">
        <v>576</v>
      </c>
      <c r="D76" s="25" t="s">
        <v>577</v>
      </c>
      <c r="E76" s="25" t="s">
        <v>577</v>
      </c>
    </row>
    <row r="77" spans="2:5" x14ac:dyDescent="0.15">
      <c r="B77" s="25" t="s">
        <v>596</v>
      </c>
      <c r="C77" s="25" t="s">
        <v>597</v>
      </c>
      <c r="D77" s="25" t="s">
        <v>598</v>
      </c>
      <c r="E77" s="25" t="s">
        <v>598</v>
      </c>
    </row>
    <row r="78" spans="2:5" x14ac:dyDescent="0.15">
      <c r="B78" s="25" t="s">
        <v>599</v>
      </c>
      <c r="C78" s="25" t="s">
        <v>600</v>
      </c>
      <c r="D78" s="25" t="s">
        <v>601</v>
      </c>
      <c r="E78" s="25" t="s">
        <v>601</v>
      </c>
    </row>
    <row r="79" spans="2:5" x14ac:dyDescent="0.15">
      <c r="B79" s="25" t="s">
        <v>602</v>
      </c>
      <c r="C79" s="25" t="s">
        <v>603</v>
      </c>
      <c r="D79" s="25" t="s">
        <v>604</v>
      </c>
      <c r="E79" s="25" t="s">
        <v>604</v>
      </c>
    </row>
    <row r="80" spans="2:5" x14ac:dyDescent="0.15">
      <c r="B80" s="25" t="s">
        <v>605</v>
      </c>
      <c r="C80" s="25" t="s">
        <v>606</v>
      </c>
      <c r="D80" s="25" t="s">
        <v>607</v>
      </c>
      <c r="E80" s="25" t="s">
        <v>607</v>
      </c>
    </row>
    <row r="81" spans="2:5" x14ac:dyDescent="0.15">
      <c r="B81" s="25" t="s">
        <v>190</v>
      </c>
      <c r="C81" s="25" t="s">
        <v>191</v>
      </c>
      <c r="D81" s="25" t="s">
        <v>192</v>
      </c>
      <c r="E81" s="25" t="s">
        <v>192</v>
      </c>
    </row>
    <row r="82" spans="2:5" x14ac:dyDescent="0.15">
      <c r="B82" s="25" t="s">
        <v>196</v>
      </c>
      <c r="C82" s="25" t="s">
        <v>197</v>
      </c>
      <c r="D82" s="25" t="s">
        <v>198</v>
      </c>
      <c r="E82" s="25" t="s">
        <v>198</v>
      </c>
    </row>
    <row r="83" spans="2:5" x14ac:dyDescent="0.15">
      <c r="B83" s="25" t="s">
        <v>250</v>
      </c>
      <c r="C83" s="25" t="s">
        <v>251</v>
      </c>
      <c r="D83" s="25" t="s">
        <v>252</v>
      </c>
      <c r="E83" s="25" t="s">
        <v>252</v>
      </c>
    </row>
    <row r="84" spans="2:5" x14ac:dyDescent="0.15">
      <c r="B84" s="25" t="s">
        <v>446</v>
      </c>
      <c r="C84" s="25" t="s">
        <v>447</v>
      </c>
      <c r="D84" s="25" t="s">
        <v>448</v>
      </c>
      <c r="E84" s="25" t="s">
        <v>448</v>
      </c>
    </row>
    <row r="85" spans="2:5" x14ac:dyDescent="0.15">
      <c r="B85" s="25" t="s">
        <v>166</v>
      </c>
      <c r="C85" s="25" t="s">
        <v>167</v>
      </c>
      <c r="D85" s="25" t="s">
        <v>168</v>
      </c>
      <c r="E85" s="25" t="s">
        <v>168</v>
      </c>
    </row>
    <row r="86" spans="2:5" x14ac:dyDescent="0.15">
      <c r="B86" s="25" t="s">
        <v>320</v>
      </c>
      <c r="C86" s="25" t="s">
        <v>321</v>
      </c>
      <c r="D86" s="25" t="s">
        <v>322</v>
      </c>
      <c r="E86" s="25" t="s">
        <v>322</v>
      </c>
    </row>
    <row r="87" spans="2:5" x14ac:dyDescent="0.15">
      <c r="B87" s="25" t="s">
        <v>220</v>
      </c>
      <c r="C87" s="25" t="s">
        <v>221</v>
      </c>
      <c r="D87" s="25" t="s">
        <v>222</v>
      </c>
      <c r="E87" s="25" t="s">
        <v>222</v>
      </c>
    </row>
    <row r="88" spans="2:5" x14ac:dyDescent="0.15">
      <c r="B88" s="25" t="s">
        <v>244</v>
      </c>
      <c r="C88" s="25" t="s">
        <v>245</v>
      </c>
      <c r="D88" s="25" t="s">
        <v>246</v>
      </c>
      <c r="E88" s="25" t="s">
        <v>246</v>
      </c>
    </row>
    <row r="89" spans="2:5" x14ac:dyDescent="0.15">
      <c r="B89" s="25" t="s">
        <v>253</v>
      </c>
      <c r="C89" s="25" t="s">
        <v>254</v>
      </c>
      <c r="D89" s="25" t="s">
        <v>255</v>
      </c>
      <c r="E89" s="25" t="s">
        <v>255</v>
      </c>
    </row>
    <row r="90" spans="2:5" x14ac:dyDescent="0.15">
      <c r="B90" s="25" t="s">
        <v>232</v>
      </c>
      <c r="C90" s="25" t="s">
        <v>233</v>
      </c>
      <c r="D90" s="25" t="s">
        <v>234</v>
      </c>
      <c r="E90" s="25" t="s">
        <v>234</v>
      </c>
    </row>
    <row r="91" spans="2:5" x14ac:dyDescent="0.15">
      <c r="B91" s="25" t="s">
        <v>235</v>
      </c>
      <c r="C91" s="25" t="s">
        <v>236</v>
      </c>
      <c r="D91" s="25" t="s">
        <v>237</v>
      </c>
      <c r="E91" s="25" t="s">
        <v>237</v>
      </c>
    </row>
    <row r="92" spans="2:5" x14ac:dyDescent="0.15">
      <c r="B92" s="25" t="s">
        <v>229</v>
      </c>
      <c r="C92" s="25" t="s">
        <v>230</v>
      </c>
      <c r="D92" s="25" t="s">
        <v>231</v>
      </c>
      <c r="E92" s="25" t="s">
        <v>231</v>
      </c>
    </row>
    <row r="93" spans="2:5" x14ac:dyDescent="0.15">
      <c r="B93" s="25" t="s">
        <v>172</v>
      </c>
      <c r="C93" s="25" t="s">
        <v>173</v>
      </c>
      <c r="D93" s="25" t="s">
        <v>174</v>
      </c>
      <c r="E93" s="25" t="s">
        <v>174</v>
      </c>
    </row>
    <row r="94" spans="2:5" x14ac:dyDescent="0.15">
      <c r="B94" s="25" t="s">
        <v>205</v>
      </c>
      <c r="C94" s="25" t="s">
        <v>206</v>
      </c>
      <c r="D94" s="25" t="s">
        <v>207</v>
      </c>
      <c r="E94" s="25" t="s">
        <v>207</v>
      </c>
    </row>
    <row r="95" spans="2:5" x14ac:dyDescent="0.15">
      <c r="B95" s="25" t="s">
        <v>208</v>
      </c>
      <c r="C95" s="25" t="s">
        <v>209</v>
      </c>
      <c r="D95" s="25" t="s">
        <v>210</v>
      </c>
      <c r="E95" s="25" t="s">
        <v>210</v>
      </c>
    </row>
    <row r="96" spans="2:5" x14ac:dyDescent="0.15">
      <c r="B96" s="25" t="s">
        <v>175</v>
      </c>
      <c r="C96" s="25" t="s">
        <v>176</v>
      </c>
      <c r="D96" s="25" t="s">
        <v>177</v>
      </c>
      <c r="E96" s="25" t="s">
        <v>177</v>
      </c>
    </row>
    <row r="97" spans="2:5" x14ac:dyDescent="0.15">
      <c r="B97" s="25" t="s">
        <v>521</v>
      </c>
      <c r="C97" s="25" t="s">
        <v>522</v>
      </c>
      <c r="D97" s="25" t="s">
        <v>523</v>
      </c>
      <c r="E97" s="25" t="s">
        <v>523</v>
      </c>
    </row>
    <row r="98" spans="2:5" x14ac:dyDescent="0.15">
      <c r="B98" s="25" t="s">
        <v>515</v>
      </c>
      <c r="C98" s="25" t="s">
        <v>516</v>
      </c>
      <c r="D98" s="25" t="s">
        <v>517</v>
      </c>
      <c r="E98" s="25" t="s">
        <v>517</v>
      </c>
    </row>
    <row r="99" spans="2:5" x14ac:dyDescent="0.15">
      <c r="B99" s="25" t="s">
        <v>527</v>
      </c>
      <c r="C99" s="25" t="s">
        <v>528</v>
      </c>
      <c r="D99" s="25" t="s">
        <v>529</v>
      </c>
      <c r="E99" s="25" t="s">
        <v>529</v>
      </c>
    </row>
    <row r="100" spans="2:5" x14ac:dyDescent="0.15">
      <c r="B100" s="25" t="s">
        <v>664</v>
      </c>
      <c r="C100" s="25" t="s">
        <v>665</v>
      </c>
      <c r="D100" s="25" t="s">
        <v>666</v>
      </c>
      <c r="E100" s="25" t="s">
        <v>666</v>
      </c>
    </row>
    <row r="101" spans="2:5" x14ac:dyDescent="0.15">
      <c r="B101" s="25" t="s">
        <v>661</v>
      </c>
      <c r="C101" s="25" t="s">
        <v>662</v>
      </c>
      <c r="D101" s="25" t="s">
        <v>663</v>
      </c>
      <c r="E101" s="25" t="s">
        <v>663</v>
      </c>
    </row>
    <row r="102" spans="2:5" x14ac:dyDescent="0.15">
      <c r="B102" s="25" t="s">
        <v>557</v>
      </c>
      <c r="C102" s="25" t="s">
        <v>558</v>
      </c>
      <c r="D102" s="25" t="s">
        <v>559</v>
      </c>
      <c r="E102" s="25" t="s">
        <v>559</v>
      </c>
    </row>
    <row r="103" spans="2:5" x14ac:dyDescent="0.15">
      <c r="B103" s="25" t="s">
        <v>35</v>
      </c>
      <c r="C103" s="25" t="s">
        <v>36</v>
      </c>
      <c r="D103" s="25" t="s">
        <v>37</v>
      </c>
      <c r="E103" s="25" t="s">
        <v>37</v>
      </c>
    </row>
    <row r="104" spans="2:5" x14ac:dyDescent="0.15">
      <c r="B104" s="25" t="s">
        <v>112</v>
      </c>
      <c r="C104" s="25" t="s">
        <v>113</v>
      </c>
      <c r="D104" s="25" t="s">
        <v>114</v>
      </c>
      <c r="E104" s="25" t="s">
        <v>114</v>
      </c>
    </row>
    <row r="105" spans="2:5" x14ac:dyDescent="0.15">
      <c r="B105" s="25" t="s">
        <v>115</v>
      </c>
      <c r="C105" s="25" t="s">
        <v>116</v>
      </c>
      <c r="D105" s="25" t="s">
        <v>117</v>
      </c>
      <c r="E105" s="25" t="s">
        <v>117</v>
      </c>
    </row>
    <row r="106" spans="2:5" x14ac:dyDescent="0.15">
      <c r="B106" s="25" t="s">
        <v>108</v>
      </c>
      <c r="C106" s="25" t="s">
        <v>109</v>
      </c>
      <c r="D106" s="27" t="s">
        <v>110</v>
      </c>
      <c r="E106" s="25" t="s">
        <v>111</v>
      </c>
    </row>
    <row r="107" spans="2:5" x14ac:dyDescent="0.15">
      <c r="B107" s="25" t="s">
        <v>105</v>
      </c>
      <c r="C107" s="25" t="s">
        <v>106</v>
      </c>
      <c r="D107" s="25" t="s">
        <v>107</v>
      </c>
      <c r="E107" s="25" t="s">
        <v>107</v>
      </c>
    </row>
    <row r="108" spans="2:5" x14ac:dyDescent="0.15">
      <c r="B108" s="25" t="s">
        <v>38</v>
      </c>
      <c r="C108" s="25" t="s">
        <v>39</v>
      </c>
      <c r="D108" s="25" t="s">
        <v>40</v>
      </c>
      <c r="E108" s="25" t="s">
        <v>40</v>
      </c>
    </row>
    <row r="109" spans="2:5" x14ac:dyDescent="0.15">
      <c r="B109" s="25" t="s">
        <v>698</v>
      </c>
      <c r="C109" s="25" t="s">
        <v>699</v>
      </c>
      <c r="D109" s="25" t="s">
        <v>700</v>
      </c>
      <c r="E109" s="25" t="s">
        <v>700</v>
      </c>
    </row>
    <row r="110" spans="2:5" x14ac:dyDescent="0.15">
      <c r="B110" s="25" t="s">
        <v>99</v>
      </c>
      <c r="C110" s="25" t="s">
        <v>100</v>
      </c>
      <c r="D110" s="25" t="s">
        <v>101</v>
      </c>
      <c r="E110" s="25" t="s">
        <v>101</v>
      </c>
    </row>
    <row r="111" spans="2:5" x14ac:dyDescent="0.15">
      <c r="B111" s="25" t="s">
        <v>102</v>
      </c>
      <c r="C111" s="25" t="s">
        <v>103</v>
      </c>
      <c r="D111" s="25" t="s">
        <v>104</v>
      </c>
      <c r="E111" s="25" t="s">
        <v>104</v>
      </c>
    </row>
    <row r="112" spans="2:5" x14ac:dyDescent="0.15">
      <c r="B112" s="25" t="s">
        <v>326</v>
      </c>
      <c r="C112" s="25" t="s">
        <v>327</v>
      </c>
      <c r="D112" s="25" t="s">
        <v>328</v>
      </c>
      <c r="E112" s="25" t="s">
        <v>328</v>
      </c>
    </row>
    <row r="113" spans="2:5" x14ac:dyDescent="0.15">
      <c r="B113" s="25" t="s">
        <v>494</v>
      </c>
      <c r="C113" s="25" t="s">
        <v>495</v>
      </c>
      <c r="D113" s="25" t="s">
        <v>496</v>
      </c>
      <c r="E113" s="25" t="s">
        <v>496</v>
      </c>
    </row>
    <row r="114" spans="2:5" x14ac:dyDescent="0.15">
      <c r="B114" s="25" t="s">
        <v>323</v>
      </c>
      <c r="C114" s="25" t="s">
        <v>324</v>
      </c>
      <c r="D114" s="25" t="s">
        <v>325</v>
      </c>
      <c r="E114" s="25" t="s">
        <v>325</v>
      </c>
    </row>
    <row r="115" spans="2:5" x14ac:dyDescent="0.15">
      <c r="B115" s="25" t="s">
        <v>747</v>
      </c>
      <c r="C115" s="25" t="s">
        <v>748</v>
      </c>
      <c r="D115" s="25" t="s">
        <v>749</v>
      </c>
      <c r="E115" s="25" t="s">
        <v>749</v>
      </c>
    </row>
    <row r="116" spans="2:5" x14ac:dyDescent="0.15">
      <c r="B116" s="25" t="s">
        <v>178</v>
      </c>
      <c r="C116" s="25" t="s">
        <v>179</v>
      </c>
      <c r="D116" s="25" t="s">
        <v>180</v>
      </c>
      <c r="E116" s="25" t="s">
        <v>180</v>
      </c>
    </row>
    <row r="117" spans="2:5" x14ac:dyDescent="0.15">
      <c r="B117" s="25" t="s">
        <v>262</v>
      </c>
      <c r="C117" s="25" t="s">
        <v>263</v>
      </c>
      <c r="D117" s="25" t="s">
        <v>264</v>
      </c>
      <c r="E117" s="25" t="s">
        <v>264</v>
      </c>
    </row>
    <row r="118" spans="2:5" x14ac:dyDescent="0.15">
      <c r="B118" s="25" t="s">
        <v>223</v>
      </c>
      <c r="C118" s="25" t="s">
        <v>224</v>
      </c>
      <c r="D118" s="25" t="s">
        <v>225</v>
      </c>
      <c r="E118" s="25" t="s">
        <v>225</v>
      </c>
    </row>
    <row r="119" spans="2:5" x14ac:dyDescent="0.15">
      <c r="B119" s="25" t="s">
        <v>434</v>
      </c>
      <c r="C119" s="25" t="s">
        <v>435</v>
      </c>
      <c r="D119" s="27" t="s">
        <v>991</v>
      </c>
      <c r="E119" s="25" t="s">
        <v>436</v>
      </c>
    </row>
    <row r="120" spans="2:5" x14ac:dyDescent="0.15">
      <c r="B120" s="25" t="s">
        <v>407</v>
      </c>
      <c r="C120" s="25" t="s">
        <v>408</v>
      </c>
      <c r="D120" s="27" t="s">
        <v>992</v>
      </c>
      <c r="E120" s="25" t="s">
        <v>409</v>
      </c>
    </row>
    <row r="121" spans="2:5" x14ac:dyDescent="0.15">
      <c r="B121" s="25" t="s">
        <v>238</v>
      </c>
      <c r="C121" s="25" t="s">
        <v>239</v>
      </c>
      <c r="D121" s="25" t="s">
        <v>240</v>
      </c>
      <c r="E121" s="25" t="s">
        <v>240</v>
      </c>
    </row>
    <row r="122" spans="2:5" x14ac:dyDescent="0.15">
      <c r="B122" s="25" t="s">
        <v>226</v>
      </c>
      <c r="C122" s="25" t="s">
        <v>227</v>
      </c>
      <c r="D122" s="25" t="s">
        <v>228</v>
      </c>
      <c r="E122" s="25" t="s">
        <v>228</v>
      </c>
    </row>
    <row r="123" spans="2:5" x14ac:dyDescent="0.15">
      <c r="B123" s="25" t="s">
        <v>750</v>
      </c>
      <c r="C123" s="25" t="s">
        <v>751</v>
      </c>
      <c r="D123" s="25" t="s">
        <v>752</v>
      </c>
      <c r="E123" s="25" t="s">
        <v>752</v>
      </c>
    </row>
    <row r="124" spans="2:5" x14ac:dyDescent="0.15">
      <c r="B124" s="25" t="s">
        <v>753</v>
      </c>
      <c r="C124" s="25" t="s">
        <v>754</v>
      </c>
      <c r="D124" s="25" t="s">
        <v>755</v>
      </c>
      <c r="E124" s="25" t="s">
        <v>755</v>
      </c>
    </row>
    <row r="125" spans="2:5" x14ac:dyDescent="0.15">
      <c r="B125" s="25" t="s">
        <v>780</v>
      </c>
      <c r="C125" s="25" t="s">
        <v>781</v>
      </c>
      <c r="D125" s="25" t="s">
        <v>782</v>
      </c>
      <c r="E125" s="25" t="s">
        <v>782</v>
      </c>
    </row>
    <row r="126" spans="2:5" x14ac:dyDescent="0.15">
      <c r="B126" s="25" t="s">
        <v>777</v>
      </c>
      <c r="C126" s="25" t="s">
        <v>778</v>
      </c>
      <c r="D126" s="25" t="s">
        <v>779</v>
      </c>
      <c r="E126" s="25" t="s">
        <v>779</v>
      </c>
    </row>
    <row r="127" spans="2:5" x14ac:dyDescent="0.15">
      <c r="B127" s="25" t="s">
        <v>765</v>
      </c>
      <c r="C127" s="25" t="s">
        <v>766</v>
      </c>
      <c r="D127" s="25" t="s">
        <v>767</v>
      </c>
      <c r="E127" s="25" t="s">
        <v>767</v>
      </c>
    </row>
    <row r="128" spans="2:5" x14ac:dyDescent="0.15">
      <c r="B128" s="25" t="s">
        <v>759</v>
      </c>
      <c r="C128" s="25" t="s">
        <v>760</v>
      </c>
      <c r="D128" s="25" t="s">
        <v>761</v>
      </c>
      <c r="E128" s="25" t="s">
        <v>761</v>
      </c>
    </row>
    <row r="129" spans="2:5" x14ac:dyDescent="0.15">
      <c r="B129" s="25" t="s">
        <v>762</v>
      </c>
      <c r="C129" s="25" t="s">
        <v>763</v>
      </c>
      <c r="D129" s="25" t="s">
        <v>764</v>
      </c>
      <c r="E129" s="25" t="s">
        <v>764</v>
      </c>
    </row>
    <row r="130" spans="2:5" x14ac:dyDescent="0.15">
      <c r="B130" s="25" t="s">
        <v>756</v>
      </c>
      <c r="C130" s="25" t="s">
        <v>757</v>
      </c>
      <c r="D130" s="25" t="s">
        <v>758</v>
      </c>
      <c r="E130" s="25" t="s">
        <v>758</v>
      </c>
    </row>
    <row r="131" spans="2:5" x14ac:dyDescent="0.15">
      <c r="B131" s="25" t="s">
        <v>771</v>
      </c>
      <c r="C131" s="25" t="s">
        <v>772</v>
      </c>
      <c r="D131" s="25" t="s">
        <v>773</v>
      </c>
      <c r="E131" s="25" t="s">
        <v>773</v>
      </c>
    </row>
    <row r="132" spans="2:5" x14ac:dyDescent="0.15">
      <c r="B132" s="25" t="s">
        <v>670</v>
      </c>
      <c r="C132" s="25" t="s">
        <v>671</v>
      </c>
      <c r="D132" s="25" t="s">
        <v>672</v>
      </c>
      <c r="E132" s="25" t="s">
        <v>672</v>
      </c>
    </row>
    <row r="133" spans="2:5" x14ac:dyDescent="0.15">
      <c r="B133" s="25" t="s">
        <v>673</v>
      </c>
      <c r="C133" s="25" t="s">
        <v>674</v>
      </c>
      <c r="D133" s="27" t="s">
        <v>675</v>
      </c>
      <c r="E133" s="25" t="s">
        <v>676</v>
      </c>
    </row>
    <row r="134" spans="2:5" x14ac:dyDescent="0.15">
      <c r="B134" s="25" t="s">
        <v>677</v>
      </c>
      <c r="C134" s="25" t="s">
        <v>678</v>
      </c>
      <c r="D134" s="25" t="s">
        <v>679</v>
      </c>
      <c r="E134" s="25" t="s">
        <v>679</v>
      </c>
    </row>
    <row r="135" spans="2:5" x14ac:dyDescent="0.15">
      <c r="B135" s="25" t="s">
        <v>683</v>
      </c>
      <c r="C135" s="25" t="s">
        <v>684</v>
      </c>
      <c r="D135" s="25" t="s">
        <v>685</v>
      </c>
      <c r="E135" s="25" t="s">
        <v>685</v>
      </c>
    </row>
    <row r="136" spans="2:5" x14ac:dyDescent="0.15">
      <c r="B136" s="25" t="s">
        <v>695</v>
      </c>
      <c r="C136" s="25" t="s">
        <v>696</v>
      </c>
      <c r="D136" s="25" t="s">
        <v>697</v>
      </c>
      <c r="E136" s="25" t="s">
        <v>697</v>
      </c>
    </row>
    <row r="137" spans="2:5" x14ac:dyDescent="0.15">
      <c r="B137" s="25" t="s">
        <v>729</v>
      </c>
      <c r="C137" s="25" t="s">
        <v>730</v>
      </c>
      <c r="D137" s="25" t="s">
        <v>731</v>
      </c>
      <c r="E137" s="25" t="s">
        <v>731</v>
      </c>
    </row>
    <row r="138" spans="2:5" x14ac:dyDescent="0.15">
      <c r="B138" s="25" t="s">
        <v>686</v>
      </c>
      <c r="C138" s="25" t="s">
        <v>687</v>
      </c>
      <c r="D138" s="25" t="s">
        <v>688</v>
      </c>
      <c r="E138" s="25" t="s">
        <v>688</v>
      </c>
    </row>
    <row r="139" spans="2:5" x14ac:dyDescent="0.15">
      <c r="B139" s="25" t="s">
        <v>689</v>
      </c>
      <c r="C139" s="25" t="s">
        <v>690</v>
      </c>
      <c r="D139" s="25" t="s">
        <v>691</v>
      </c>
      <c r="E139" s="25" t="s">
        <v>691</v>
      </c>
    </row>
    <row r="140" spans="2:5" x14ac:dyDescent="0.15">
      <c r="B140" s="25" t="s">
        <v>667</v>
      </c>
      <c r="C140" s="25" t="s">
        <v>668</v>
      </c>
      <c r="D140" s="25" t="s">
        <v>669</v>
      </c>
      <c r="E140" s="25" t="s">
        <v>669</v>
      </c>
    </row>
    <row r="141" spans="2:5" x14ac:dyDescent="0.15">
      <c r="B141" s="25" t="s">
        <v>692</v>
      </c>
      <c r="C141" s="25" t="s">
        <v>693</v>
      </c>
      <c r="D141" s="25" t="s">
        <v>694</v>
      </c>
      <c r="E141" s="25" t="s">
        <v>694</v>
      </c>
    </row>
    <row r="142" spans="2:5" x14ac:dyDescent="0.15">
      <c r="B142" s="25" t="s">
        <v>720</v>
      </c>
      <c r="C142" s="25" t="s">
        <v>721</v>
      </c>
      <c r="D142" s="25" t="s">
        <v>722</v>
      </c>
      <c r="E142" s="25" t="s">
        <v>722</v>
      </c>
    </row>
    <row r="143" spans="2:5" x14ac:dyDescent="0.15">
      <c r="B143" s="25" t="s">
        <v>717</v>
      </c>
      <c r="C143" s="25" t="s">
        <v>718</v>
      </c>
      <c r="D143" s="25" t="s">
        <v>719</v>
      </c>
      <c r="E143" s="25" t="s">
        <v>719</v>
      </c>
    </row>
    <row r="144" spans="2:5" x14ac:dyDescent="0.15">
      <c r="B144" s="25" t="s">
        <v>680</v>
      </c>
      <c r="C144" s="25" t="s">
        <v>681</v>
      </c>
      <c r="D144" s="25" t="s">
        <v>682</v>
      </c>
      <c r="E144" s="25" t="s">
        <v>682</v>
      </c>
    </row>
    <row r="145" spans="2:5" x14ac:dyDescent="0.15">
      <c r="B145" s="25" t="s">
        <v>714</v>
      </c>
      <c r="C145" s="25" t="s">
        <v>715</v>
      </c>
      <c r="D145" s="25" t="s">
        <v>716</v>
      </c>
      <c r="E145" s="25" t="s">
        <v>716</v>
      </c>
    </row>
    <row r="146" spans="2:5" x14ac:dyDescent="0.15">
      <c r="B146" s="25" t="s">
        <v>701</v>
      </c>
      <c r="C146" s="25" t="s">
        <v>702</v>
      </c>
      <c r="D146" s="27" t="s">
        <v>703</v>
      </c>
      <c r="E146" s="25" t="s">
        <v>704</v>
      </c>
    </row>
    <row r="147" spans="2:5" x14ac:dyDescent="0.15">
      <c r="B147" s="25" t="s">
        <v>732</v>
      </c>
      <c r="C147" s="25" t="s">
        <v>733</v>
      </c>
      <c r="D147" s="27" t="s">
        <v>890</v>
      </c>
      <c r="E147" s="25" t="s">
        <v>734</v>
      </c>
    </row>
    <row r="148" spans="2:5" x14ac:dyDescent="0.15">
      <c r="B148" s="25" t="s">
        <v>726</v>
      </c>
      <c r="C148" s="25" t="s">
        <v>727</v>
      </c>
      <c r="D148" s="25" t="s">
        <v>728</v>
      </c>
      <c r="E148" s="25" t="s">
        <v>728</v>
      </c>
    </row>
    <row r="149" spans="2:5" x14ac:dyDescent="0.15">
      <c r="B149" s="25" t="s">
        <v>738</v>
      </c>
      <c r="C149" s="25" t="s">
        <v>739</v>
      </c>
      <c r="D149" s="25" t="s">
        <v>740</v>
      </c>
      <c r="E149" s="25" t="s">
        <v>740</v>
      </c>
    </row>
    <row r="150" spans="2:5" x14ac:dyDescent="0.15">
      <c r="B150" s="25" t="s">
        <v>741</v>
      </c>
      <c r="C150" s="25" t="s">
        <v>742</v>
      </c>
      <c r="D150" s="25" t="s">
        <v>743</v>
      </c>
      <c r="E150" s="25" t="s">
        <v>743</v>
      </c>
    </row>
    <row r="151" spans="2:5" x14ac:dyDescent="0.15">
      <c r="B151" s="25" t="s">
        <v>744</v>
      </c>
      <c r="C151" s="25" t="s">
        <v>745</v>
      </c>
      <c r="D151" s="25" t="s">
        <v>746</v>
      </c>
      <c r="E151" s="25" t="s">
        <v>746</v>
      </c>
    </row>
    <row r="152" spans="2:5" x14ac:dyDescent="0.15">
      <c r="B152" s="25" t="s">
        <v>735</v>
      </c>
      <c r="C152" s="25" t="s">
        <v>736</v>
      </c>
      <c r="D152" s="25" t="s">
        <v>737</v>
      </c>
      <c r="E152" s="25" t="s">
        <v>737</v>
      </c>
    </row>
    <row r="153" spans="2:5" x14ac:dyDescent="0.15">
      <c r="B153" s="25" t="s">
        <v>723</v>
      </c>
      <c r="C153" s="25" t="s">
        <v>724</v>
      </c>
      <c r="D153" s="25" t="s">
        <v>725</v>
      </c>
      <c r="E153" s="25" t="s">
        <v>725</v>
      </c>
    </row>
    <row r="154" spans="2:5" x14ac:dyDescent="0.15">
      <c r="B154" s="25" t="s">
        <v>711</v>
      </c>
      <c r="C154" s="25" t="s">
        <v>712</v>
      </c>
      <c r="D154" s="25" t="s">
        <v>713</v>
      </c>
      <c r="E154" s="25" t="s">
        <v>713</v>
      </c>
    </row>
    <row r="155" spans="2:5" x14ac:dyDescent="0.15">
      <c r="B155" s="25" t="s">
        <v>479</v>
      </c>
      <c r="C155" s="25" t="s">
        <v>480</v>
      </c>
      <c r="D155" s="25" t="s">
        <v>481</v>
      </c>
      <c r="E155" s="25" t="s">
        <v>481</v>
      </c>
    </row>
    <row r="156" spans="2:5" x14ac:dyDescent="0.15">
      <c r="B156" s="25" t="s">
        <v>476</v>
      </c>
      <c r="C156" s="25" t="s">
        <v>477</v>
      </c>
      <c r="D156" s="25" t="s">
        <v>478</v>
      </c>
      <c r="E156" s="25" t="s">
        <v>478</v>
      </c>
    </row>
    <row r="157" spans="2:5" x14ac:dyDescent="0.15">
      <c r="B157" s="25" t="s">
        <v>506</v>
      </c>
      <c r="C157" s="25" t="s">
        <v>507</v>
      </c>
      <c r="D157" s="25" t="s">
        <v>508</v>
      </c>
      <c r="E157" s="25" t="s">
        <v>508</v>
      </c>
    </row>
    <row r="158" spans="2:5" x14ac:dyDescent="0.15">
      <c r="B158" s="25" t="s">
        <v>163</v>
      </c>
      <c r="C158" s="25" t="s">
        <v>164</v>
      </c>
      <c r="D158" s="25" t="s">
        <v>165</v>
      </c>
      <c r="E158" s="25" t="s">
        <v>165</v>
      </c>
    </row>
    <row r="159" spans="2:5" x14ac:dyDescent="0.15">
      <c r="B159" s="25" t="s">
        <v>500</v>
      </c>
      <c r="C159" s="25" t="s">
        <v>501</v>
      </c>
      <c r="D159" s="25" t="s">
        <v>502</v>
      </c>
      <c r="E159" s="25" t="s">
        <v>502</v>
      </c>
    </row>
    <row r="160" spans="2:5" x14ac:dyDescent="0.15">
      <c r="B160" s="25" t="s">
        <v>503</v>
      </c>
      <c r="C160" s="25" t="s">
        <v>504</v>
      </c>
      <c r="D160" s="25" t="s">
        <v>505</v>
      </c>
      <c r="E160" s="25" t="s">
        <v>505</v>
      </c>
    </row>
    <row r="161" spans="2:5" x14ac:dyDescent="0.15">
      <c r="B161" s="25" t="s">
        <v>488</v>
      </c>
      <c r="C161" s="25" t="s">
        <v>489</v>
      </c>
      <c r="D161" s="25" t="s">
        <v>490</v>
      </c>
      <c r="E161" s="25" t="s">
        <v>490</v>
      </c>
    </row>
    <row r="162" spans="2:5" x14ac:dyDescent="0.15">
      <c r="B162" s="25" t="s">
        <v>491</v>
      </c>
      <c r="C162" s="25" t="s">
        <v>492</v>
      </c>
      <c r="D162" s="25" t="s">
        <v>493</v>
      </c>
      <c r="E162" s="25" t="s">
        <v>493</v>
      </c>
    </row>
    <row r="163" spans="2:5" x14ac:dyDescent="0.15">
      <c r="B163" s="25" t="s">
        <v>473</v>
      </c>
      <c r="C163" s="25" t="s">
        <v>474</v>
      </c>
      <c r="D163" s="25" t="s">
        <v>475</v>
      </c>
      <c r="E163" s="25" t="s">
        <v>475</v>
      </c>
    </row>
    <row r="164" spans="2:5" x14ac:dyDescent="0.15">
      <c r="B164" s="25" t="s">
        <v>485</v>
      </c>
      <c r="C164" s="25" t="s">
        <v>486</v>
      </c>
      <c r="D164" s="25" t="s">
        <v>487</v>
      </c>
      <c r="E164" s="25" t="s">
        <v>487</v>
      </c>
    </row>
    <row r="165" spans="2:5" x14ac:dyDescent="0.15">
      <c r="B165" s="25" t="s">
        <v>509</v>
      </c>
      <c r="C165" s="25" t="s">
        <v>510</v>
      </c>
      <c r="D165" s="25" t="s">
        <v>511</v>
      </c>
      <c r="E165" s="25" t="s">
        <v>511</v>
      </c>
    </row>
    <row r="166" spans="2:5" x14ac:dyDescent="0.15">
      <c r="B166" s="25" t="s">
        <v>202</v>
      </c>
      <c r="C166" s="25" t="s">
        <v>203</v>
      </c>
      <c r="D166" s="25" t="s">
        <v>204</v>
      </c>
      <c r="E166" s="25" t="s">
        <v>204</v>
      </c>
    </row>
    <row r="167" spans="2:5" x14ac:dyDescent="0.15">
      <c r="B167" s="25" t="s">
        <v>512</v>
      </c>
      <c r="C167" s="25" t="s">
        <v>513</v>
      </c>
      <c r="D167" s="25" t="s">
        <v>514</v>
      </c>
      <c r="E167" s="25" t="s">
        <v>514</v>
      </c>
    </row>
    <row r="168" spans="2:5" x14ac:dyDescent="0.15">
      <c r="B168" s="25" t="s">
        <v>160</v>
      </c>
      <c r="C168" s="25" t="s">
        <v>161</v>
      </c>
      <c r="D168" s="25" t="s">
        <v>162</v>
      </c>
      <c r="E168" s="25" t="s">
        <v>162</v>
      </c>
    </row>
    <row r="169" spans="2:5" x14ac:dyDescent="0.15">
      <c r="B169" s="25" t="s">
        <v>524</v>
      </c>
      <c r="C169" s="25" t="s">
        <v>525</v>
      </c>
      <c r="D169" s="25" t="s">
        <v>526</v>
      </c>
      <c r="E169" s="25" t="s">
        <v>526</v>
      </c>
    </row>
    <row r="170" spans="2:5" x14ac:dyDescent="0.15">
      <c r="B170" s="25" t="s">
        <v>545</v>
      </c>
      <c r="C170" s="25" t="s">
        <v>546</v>
      </c>
      <c r="D170" s="25" t="s">
        <v>547</v>
      </c>
      <c r="E170" s="25" t="s">
        <v>547</v>
      </c>
    </row>
    <row r="171" spans="2:5" x14ac:dyDescent="0.15">
      <c r="B171" s="25" t="s">
        <v>554</v>
      </c>
      <c r="C171" s="25" t="s">
        <v>555</v>
      </c>
      <c r="D171" s="25" t="s">
        <v>556</v>
      </c>
      <c r="E171" s="25" t="s">
        <v>556</v>
      </c>
    </row>
    <row r="172" spans="2:5" x14ac:dyDescent="0.15">
      <c r="B172" s="25" t="s">
        <v>530</v>
      </c>
      <c r="C172" s="25" t="s">
        <v>531</v>
      </c>
      <c r="D172" s="25" t="s">
        <v>532</v>
      </c>
      <c r="E172" s="25" t="s">
        <v>532</v>
      </c>
    </row>
    <row r="173" spans="2:5" x14ac:dyDescent="0.15">
      <c r="B173" s="25" t="s">
        <v>539</v>
      </c>
      <c r="C173" s="25" t="s">
        <v>540</v>
      </c>
      <c r="D173" s="25" t="s">
        <v>541</v>
      </c>
      <c r="E173" s="25" t="s">
        <v>541</v>
      </c>
    </row>
    <row r="174" spans="2:5" x14ac:dyDescent="0.15">
      <c r="B174" s="25" t="s">
        <v>548</v>
      </c>
      <c r="C174" s="25" t="s">
        <v>549</v>
      </c>
      <c r="D174" s="25" t="s">
        <v>550</v>
      </c>
      <c r="E174" s="25" t="s">
        <v>550</v>
      </c>
    </row>
    <row r="175" spans="2:5" x14ac:dyDescent="0.15">
      <c r="B175" s="25" t="s">
        <v>636</v>
      </c>
      <c r="C175" s="25" t="s">
        <v>637</v>
      </c>
      <c r="D175" s="25" t="s">
        <v>638</v>
      </c>
      <c r="E175" s="25" t="s">
        <v>638</v>
      </c>
    </row>
    <row r="176" spans="2:5" x14ac:dyDescent="0.15">
      <c r="B176" s="25" t="s">
        <v>572</v>
      </c>
      <c r="C176" s="25" t="s">
        <v>573</v>
      </c>
      <c r="D176" s="25" t="s">
        <v>574</v>
      </c>
      <c r="E176" s="25" t="s">
        <v>574</v>
      </c>
    </row>
    <row r="177" spans="2:5" x14ac:dyDescent="0.15">
      <c r="B177" s="25" t="s">
        <v>566</v>
      </c>
      <c r="C177" s="25" t="s">
        <v>567</v>
      </c>
      <c r="D177" s="25" t="s">
        <v>568</v>
      </c>
      <c r="E177" s="25" t="s">
        <v>568</v>
      </c>
    </row>
    <row r="178" spans="2:5" x14ac:dyDescent="0.15">
      <c r="B178" s="25" t="s">
        <v>642</v>
      </c>
      <c r="C178" s="25" t="s">
        <v>643</v>
      </c>
      <c r="D178" s="25" t="s">
        <v>644</v>
      </c>
      <c r="E178" s="25" t="s">
        <v>644</v>
      </c>
    </row>
    <row r="179" spans="2:5" x14ac:dyDescent="0.15">
      <c r="B179" s="25" t="s">
        <v>658</v>
      </c>
      <c r="C179" s="25" t="s">
        <v>659</v>
      </c>
      <c r="D179" s="25" t="s">
        <v>660</v>
      </c>
      <c r="E179" s="25" t="s">
        <v>660</v>
      </c>
    </row>
    <row r="180" spans="2:5" x14ac:dyDescent="0.15">
      <c r="B180" s="25" t="s">
        <v>584</v>
      </c>
      <c r="C180" s="25" t="s">
        <v>585</v>
      </c>
      <c r="D180" s="25" t="s">
        <v>586</v>
      </c>
      <c r="E180" s="25" t="s">
        <v>586</v>
      </c>
    </row>
    <row r="181" spans="2:5" x14ac:dyDescent="0.15">
      <c r="B181" s="25" t="s">
        <v>181</v>
      </c>
      <c r="C181" s="25" t="s">
        <v>182</v>
      </c>
      <c r="D181" s="25" t="s">
        <v>183</v>
      </c>
      <c r="E181" s="25" t="s">
        <v>183</v>
      </c>
    </row>
    <row r="182" spans="2:5" x14ac:dyDescent="0.15">
      <c r="B182" s="25" t="s">
        <v>783</v>
      </c>
      <c r="C182" s="25" t="s">
        <v>784</v>
      </c>
      <c r="D182" s="25" t="s">
        <v>785</v>
      </c>
      <c r="E182" s="25" t="s">
        <v>785</v>
      </c>
    </row>
    <row r="183" spans="2:5" x14ac:dyDescent="0.15">
      <c r="B183" s="25" t="s">
        <v>768</v>
      </c>
      <c r="C183" s="25" t="s">
        <v>769</v>
      </c>
      <c r="D183" s="25" t="s">
        <v>770</v>
      </c>
      <c r="E183" s="25" t="s">
        <v>770</v>
      </c>
    </row>
    <row r="184" spans="2:5" x14ac:dyDescent="0.15">
      <c r="B184" s="25" t="s">
        <v>786</v>
      </c>
      <c r="C184" s="25" t="s">
        <v>787</v>
      </c>
      <c r="D184" s="25" t="s">
        <v>788</v>
      </c>
      <c r="E184" s="25" t="s">
        <v>788</v>
      </c>
    </row>
    <row r="185" spans="2:5" x14ac:dyDescent="0.15">
      <c r="B185" s="25" t="s">
        <v>774</v>
      </c>
      <c r="C185" s="25" t="s">
        <v>775</v>
      </c>
      <c r="D185" s="25" t="s">
        <v>776</v>
      </c>
      <c r="E185" s="25" t="s">
        <v>776</v>
      </c>
    </row>
    <row r="186" spans="2:5" x14ac:dyDescent="0.15">
      <c r="B186" s="25" t="s">
        <v>299</v>
      </c>
      <c r="C186" s="25" t="s">
        <v>300</v>
      </c>
      <c r="D186" s="25" t="s">
        <v>301</v>
      </c>
      <c r="E186" s="25" t="s">
        <v>301</v>
      </c>
    </row>
    <row r="187" spans="2:5" x14ac:dyDescent="0.15">
      <c r="B187" s="25" t="s">
        <v>389</v>
      </c>
      <c r="C187" s="25" t="s">
        <v>390</v>
      </c>
      <c r="D187" s="27" t="s">
        <v>891</v>
      </c>
      <c r="E187" s="25" t="s">
        <v>391</v>
      </c>
    </row>
    <row r="188" spans="2:5" x14ac:dyDescent="0.15">
      <c r="B188" s="25" t="s">
        <v>383</v>
      </c>
      <c r="C188" s="25" t="s">
        <v>384</v>
      </c>
      <c r="D188" s="25" t="s">
        <v>385</v>
      </c>
      <c r="E188" s="25" t="s">
        <v>385</v>
      </c>
    </row>
    <row r="189" spans="2:5" x14ac:dyDescent="0.15">
      <c r="B189" s="25" t="s">
        <v>392</v>
      </c>
      <c r="C189" s="25" t="s">
        <v>393</v>
      </c>
      <c r="D189" s="25" t="s">
        <v>394</v>
      </c>
      <c r="E189" s="25" t="s">
        <v>394</v>
      </c>
    </row>
    <row r="190" spans="2:5" x14ac:dyDescent="0.15">
      <c r="B190" s="25" t="s">
        <v>311</v>
      </c>
      <c r="C190" s="25" t="s">
        <v>312</v>
      </c>
      <c r="D190" s="25" t="s">
        <v>313</v>
      </c>
      <c r="E190" s="25" t="s">
        <v>313</v>
      </c>
    </row>
    <row r="191" spans="2:5" x14ac:dyDescent="0.15">
      <c r="B191" s="25" t="s">
        <v>305</v>
      </c>
      <c r="C191" s="25" t="s">
        <v>306</v>
      </c>
      <c r="D191" s="25" t="s">
        <v>307</v>
      </c>
      <c r="E191" s="25" t="s">
        <v>307</v>
      </c>
    </row>
    <row r="192" spans="2:5" x14ac:dyDescent="0.15">
      <c r="B192" s="25" t="s">
        <v>386</v>
      </c>
      <c r="C192" s="25" t="s">
        <v>387</v>
      </c>
      <c r="D192" s="25" t="s">
        <v>388</v>
      </c>
      <c r="E192" s="25" t="s">
        <v>388</v>
      </c>
    </row>
    <row r="193" spans="2:5" x14ac:dyDescent="0.15">
      <c r="B193" s="25" t="s">
        <v>293</v>
      </c>
      <c r="C193" s="25" t="s">
        <v>294</v>
      </c>
      <c r="D193" s="25" t="s">
        <v>295</v>
      </c>
      <c r="E193" s="25" t="s">
        <v>295</v>
      </c>
    </row>
    <row r="194" spans="2:5" x14ac:dyDescent="0.15">
      <c r="B194" s="25" t="s">
        <v>308</v>
      </c>
      <c r="C194" s="25" t="s">
        <v>309</v>
      </c>
      <c r="D194" s="25" t="s">
        <v>310</v>
      </c>
      <c r="E194" s="25" t="s">
        <v>310</v>
      </c>
    </row>
    <row r="195" spans="2:5" x14ac:dyDescent="0.15">
      <c r="B195" s="25" t="s">
        <v>296</v>
      </c>
      <c r="C195" s="25" t="s">
        <v>297</v>
      </c>
      <c r="D195" s="25" t="s">
        <v>298</v>
      </c>
      <c r="E195" s="25" t="s">
        <v>298</v>
      </c>
    </row>
    <row r="196" spans="2:5" x14ac:dyDescent="0.15">
      <c r="B196" s="25" t="s">
        <v>287</v>
      </c>
      <c r="C196" s="25" t="s">
        <v>288</v>
      </c>
      <c r="D196" s="25" t="s">
        <v>289</v>
      </c>
      <c r="E196" s="25" t="s">
        <v>289</v>
      </c>
    </row>
    <row r="197" spans="2:5" x14ac:dyDescent="0.15">
      <c r="B197" s="25" t="s">
        <v>377</v>
      </c>
      <c r="C197" s="25" t="s">
        <v>378</v>
      </c>
      <c r="D197" s="25" t="s">
        <v>379</v>
      </c>
      <c r="E197" s="25" t="s">
        <v>379</v>
      </c>
    </row>
    <row r="198" spans="2:5" x14ac:dyDescent="0.15">
      <c r="B198" s="25" t="s">
        <v>380</v>
      </c>
      <c r="C198" s="25" t="s">
        <v>381</v>
      </c>
      <c r="D198" s="25" t="s">
        <v>382</v>
      </c>
      <c r="E198" s="25" t="s">
        <v>382</v>
      </c>
    </row>
    <row r="199" spans="2:5" x14ac:dyDescent="0.15">
      <c r="B199" s="25" t="s">
        <v>371</v>
      </c>
      <c r="C199" s="25" t="s">
        <v>372</v>
      </c>
      <c r="D199" s="25" t="s">
        <v>373</v>
      </c>
      <c r="E199" s="25" t="s">
        <v>373</v>
      </c>
    </row>
    <row r="200" spans="2:5" x14ac:dyDescent="0.15">
      <c r="B200" s="25" t="s">
        <v>314</v>
      </c>
      <c r="C200" s="25" t="s">
        <v>315</v>
      </c>
      <c r="D200" s="25" t="s">
        <v>316</v>
      </c>
      <c r="E200" s="25" t="s">
        <v>316</v>
      </c>
    </row>
    <row r="201" spans="2:5" x14ac:dyDescent="0.15">
      <c r="B201" s="25" t="s">
        <v>332</v>
      </c>
      <c r="C201" s="25" t="s">
        <v>333</v>
      </c>
      <c r="D201" s="25" t="s">
        <v>334</v>
      </c>
      <c r="E201" s="25" t="s">
        <v>334</v>
      </c>
    </row>
    <row r="202" spans="2:5" x14ac:dyDescent="0.15">
      <c r="B202" s="25" t="s">
        <v>335</v>
      </c>
      <c r="C202" s="25" t="s">
        <v>336</v>
      </c>
      <c r="D202" s="25" t="s">
        <v>337</v>
      </c>
      <c r="E202" s="25" t="s">
        <v>337</v>
      </c>
    </row>
    <row r="203" spans="2:5" x14ac:dyDescent="0.15">
      <c r="B203" s="25" t="s">
        <v>362</v>
      </c>
      <c r="C203" s="25" t="s">
        <v>363</v>
      </c>
      <c r="D203" s="25" t="s">
        <v>364</v>
      </c>
      <c r="E203" s="25" t="s">
        <v>364</v>
      </c>
    </row>
    <row r="204" spans="2:5" x14ac:dyDescent="0.15">
      <c r="B204" s="25" t="s">
        <v>365</v>
      </c>
      <c r="C204" s="25" t="s">
        <v>366</v>
      </c>
      <c r="D204" s="25" t="s">
        <v>367</v>
      </c>
      <c r="E204" s="25" t="s">
        <v>367</v>
      </c>
    </row>
    <row r="205" spans="2:5" x14ac:dyDescent="0.15">
      <c r="B205" s="25" t="s">
        <v>398</v>
      </c>
      <c r="C205" s="25" t="s">
        <v>399</v>
      </c>
      <c r="D205" s="25" t="s">
        <v>400</v>
      </c>
      <c r="E205" s="25" t="s">
        <v>400</v>
      </c>
    </row>
    <row r="206" spans="2:5" x14ac:dyDescent="0.15">
      <c r="B206" s="25" t="s">
        <v>395</v>
      </c>
      <c r="C206" s="25" t="s">
        <v>396</v>
      </c>
      <c r="D206" s="25" t="s">
        <v>397</v>
      </c>
      <c r="E206" s="25" t="s">
        <v>397</v>
      </c>
    </row>
    <row r="207" spans="2:5" x14ac:dyDescent="0.15">
      <c r="B207" s="25" t="s">
        <v>705</v>
      </c>
      <c r="C207" s="25" t="s">
        <v>706</v>
      </c>
      <c r="D207" s="25" t="s">
        <v>707</v>
      </c>
      <c r="E207" s="25" t="s">
        <v>707</v>
      </c>
    </row>
    <row r="208" spans="2:5" x14ac:dyDescent="0.15">
      <c r="B208" s="25" t="s">
        <v>290</v>
      </c>
      <c r="C208" s="25" t="s">
        <v>291</v>
      </c>
      <c r="D208" s="25" t="s">
        <v>292</v>
      </c>
      <c r="E208" s="25" t="s">
        <v>292</v>
      </c>
    </row>
    <row r="209" spans="2:5" x14ac:dyDescent="0.15">
      <c r="B209" s="25" t="s">
        <v>708</v>
      </c>
      <c r="C209" s="25" t="s">
        <v>709</v>
      </c>
      <c r="D209" s="25" t="s">
        <v>710</v>
      </c>
      <c r="E209" s="25" t="s">
        <v>710</v>
      </c>
    </row>
    <row r="210" spans="2:5" x14ac:dyDescent="0.15">
      <c r="B210" s="25" t="s">
        <v>353</v>
      </c>
      <c r="C210" s="25" t="s">
        <v>354</v>
      </c>
      <c r="D210" s="25" t="s">
        <v>355</v>
      </c>
      <c r="E210" s="25" t="s">
        <v>355</v>
      </c>
    </row>
    <row r="211" spans="2:5" x14ac:dyDescent="0.15">
      <c r="B211" s="25" t="s">
        <v>359</v>
      </c>
      <c r="C211" s="25" t="s">
        <v>360</v>
      </c>
      <c r="D211" s="25" t="s">
        <v>361</v>
      </c>
      <c r="E211" s="25" t="s">
        <v>361</v>
      </c>
    </row>
    <row r="212" spans="2:5" x14ac:dyDescent="0.15">
      <c r="B212" s="25" t="s">
        <v>347</v>
      </c>
      <c r="C212" s="25" t="s">
        <v>348</v>
      </c>
      <c r="D212" s="25" t="s">
        <v>349</v>
      </c>
      <c r="E212" s="25" t="s">
        <v>349</v>
      </c>
    </row>
    <row r="213" spans="2:5" x14ac:dyDescent="0.15">
      <c r="B213" s="25" t="s">
        <v>356</v>
      </c>
      <c r="C213" s="25" t="s">
        <v>357</v>
      </c>
      <c r="D213" s="25" t="s">
        <v>358</v>
      </c>
      <c r="E213" s="25" t="s">
        <v>358</v>
      </c>
    </row>
    <row r="214" spans="2:5" x14ac:dyDescent="0.15">
      <c r="B214" s="25" t="s">
        <v>350</v>
      </c>
      <c r="C214" s="25" t="s">
        <v>351</v>
      </c>
      <c r="D214" s="25" t="s">
        <v>352</v>
      </c>
      <c r="E214" s="25" t="s">
        <v>352</v>
      </c>
    </row>
    <row r="215" spans="2:5" x14ac:dyDescent="0.15">
      <c r="B215" s="25" t="s">
        <v>368</v>
      </c>
      <c r="C215" s="25" t="s">
        <v>369</v>
      </c>
      <c r="D215" s="25" t="s">
        <v>370</v>
      </c>
      <c r="E215" s="25" t="s">
        <v>370</v>
      </c>
    </row>
    <row r="216" spans="2:5" x14ac:dyDescent="0.15">
      <c r="B216" s="25" t="s">
        <v>344</v>
      </c>
      <c r="C216" s="25" t="s">
        <v>345</v>
      </c>
      <c r="D216" s="25" t="s">
        <v>346</v>
      </c>
      <c r="E216" s="25" t="s">
        <v>346</v>
      </c>
    </row>
    <row r="217" spans="2:5" x14ac:dyDescent="0.15">
      <c r="B217" s="25" t="s">
        <v>341</v>
      </c>
      <c r="C217" s="25" t="s">
        <v>342</v>
      </c>
      <c r="D217" s="25" t="s">
        <v>343</v>
      </c>
      <c r="E217" s="25" t="s">
        <v>343</v>
      </c>
    </row>
    <row r="218" spans="2:5" x14ac:dyDescent="0.15">
      <c r="B218" s="25" t="s">
        <v>329</v>
      </c>
      <c r="C218" s="25" t="s">
        <v>330</v>
      </c>
      <c r="D218" s="25" t="s">
        <v>331</v>
      </c>
      <c r="E218" s="25" t="s">
        <v>331</v>
      </c>
    </row>
    <row r="219" spans="2:5" x14ac:dyDescent="0.15">
      <c r="B219" s="25" t="s">
        <v>410</v>
      </c>
      <c r="C219" s="25" t="s">
        <v>411</v>
      </c>
      <c r="D219" s="25" t="s">
        <v>412</v>
      </c>
      <c r="E219" s="25" t="s">
        <v>412</v>
      </c>
    </row>
    <row r="220" spans="2:5" x14ac:dyDescent="0.15">
      <c r="B220" s="25" t="s">
        <v>413</v>
      </c>
      <c r="C220" s="25" t="s">
        <v>414</v>
      </c>
      <c r="D220" s="25" t="s">
        <v>415</v>
      </c>
      <c r="E220" s="25" t="s">
        <v>415</v>
      </c>
    </row>
    <row r="221" spans="2:5" x14ac:dyDescent="0.15">
      <c r="B221" s="25" t="s">
        <v>416</v>
      </c>
      <c r="C221" s="25" t="s">
        <v>417</v>
      </c>
      <c r="D221" s="27" t="s">
        <v>892</v>
      </c>
      <c r="E221" s="25" t="s">
        <v>418</v>
      </c>
    </row>
    <row r="222" spans="2:5" x14ac:dyDescent="0.15">
      <c r="B222" s="25" t="s">
        <v>404</v>
      </c>
      <c r="C222" s="25" t="s">
        <v>405</v>
      </c>
      <c r="D222" s="25" t="s">
        <v>406</v>
      </c>
      <c r="E222" s="25" t="s">
        <v>406</v>
      </c>
    </row>
    <row r="223" spans="2:5" x14ac:dyDescent="0.15">
      <c r="B223" s="25" t="s">
        <v>563</v>
      </c>
      <c r="C223" s="25" t="s">
        <v>564</v>
      </c>
      <c r="D223" s="25" t="s">
        <v>565</v>
      </c>
      <c r="E223" s="25" t="s">
        <v>565</v>
      </c>
    </row>
    <row r="224" spans="2:5" x14ac:dyDescent="0.15">
      <c r="B224" s="25" t="s">
        <v>449</v>
      </c>
      <c r="C224" s="25" t="s">
        <v>450</v>
      </c>
      <c r="D224" s="25" t="s">
        <v>451</v>
      </c>
      <c r="E224" s="25" t="s">
        <v>451</v>
      </c>
    </row>
    <row r="225" spans="2:5" x14ac:dyDescent="0.15">
      <c r="B225" s="25" t="s">
        <v>452</v>
      </c>
      <c r="C225" s="25" t="s">
        <v>453</v>
      </c>
      <c r="D225" s="25" t="s">
        <v>454</v>
      </c>
      <c r="E225" s="25" t="s">
        <v>454</v>
      </c>
    </row>
    <row r="226" spans="2:5" x14ac:dyDescent="0.15">
      <c r="B226" s="25" t="s">
        <v>470</v>
      </c>
      <c r="C226" s="25" t="s">
        <v>471</v>
      </c>
      <c r="D226" s="25" t="s">
        <v>472</v>
      </c>
      <c r="E226" s="25" t="s">
        <v>472</v>
      </c>
    </row>
    <row r="227" spans="2:5" x14ac:dyDescent="0.15">
      <c r="B227" s="25" t="s">
        <v>461</v>
      </c>
      <c r="C227" s="25" t="s">
        <v>462</v>
      </c>
      <c r="D227" s="25" t="s">
        <v>463</v>
      </c>
      <c r="E227" s="25" t="s">
        <v>463</v>
      </c>
    </row>
    <row r="228" spans="2:5" x14ac:dyDescent="0.15">
      <c r="B228" s="25" t="s">
        <v>431</v>
      </c>
      <c r="C228" s="25" t="s">
        <v>432</v>
      </c>
      <c r="D228" s="25" t="s">
        <v>433</v>
      </c>
      <c r="E228" s="25" t="s">
        <v>433</v>
      </c>
    </row>
    <row r="229" spans="2:5" x14ac:dyDescent="0.15">
      <c r="B229" s="25" t="s">
        <v>467</v>
      </c>
      <c r="C229" s="25" t="s">
        <v>468</v>
      </c>
      <c r="D229" s="25" t="s">
        <v>469</v>
      </c>
      <c r="E229" s="25" t="s">
        <v>469</v>
      </c>
    </row>
    <row r="230" spans="2:5" x14ac:dyDescent="0.15">
      <c r="B230" s="25" t="s">
        <v>464</v>
      </c>
      <c r="C230" s="25" t="s">
        <v>465</v>
      </c>
      <c r="D230" s="25" t="s">
        <v>466</v>
      </c>
      <c r="E230" s="25" t="s">
        <v>466</v>
      </c>
    </row>
    <row r="231" spans="2:5" x14ac:dyDescent="0.15">
      <c r="B231" s="25" t="s">
        <v>401</v>
      </c>
      <c r="C231" s="25" t="s">
        <v>402</v>
      </c>
      <c r="D231" s="25" t="s">
        <v>403</v>
      </c>
      <c r="E231" s="25" t="s">
        <v>403</v>
      </c>
    </row>
    <row r="232" spans="2:5" x14ac:dyDescent="0.15">
      <c r="B232" s="25" t="s">
        <v>440</v>
      </c>
      <c r="C232" s="25" t="s">
        <v>441</v>
      </c>
      <c r="D232" s="25" t="s">
        <v>442</v>
      </c>
      <c r="E232" s="25" t="s">
        <v>442</v>
      </c>
    </row>
    <row r="233" spans="2:5" x14ac:dyDescent="0.15">
      <c r="B233" s="25" t="s">
        <v>121</v>
      </c>
      <c r="C233" s="25" t="s">
        <v>122</v>
      </c>
      <c r="D233" s="25" t="s">
        <v>123</v>
      </c>
      <c r="E233" s="25" t="s">
        <v>123</v>
      </c>
    </row>
    <row r="234" spans="2:5" x14ac:dyDescent="0.15">
      <c r="B234" s="25" t="s">
        <v>124</v>
      </c>
      <c r="C234" s="25" t="s">
        <v>125</v>
      </c>
      <c r="D234" s="25" t="s">
        <v>126</v>
      </c>
      <c r="E234" s="25" t="s">
        <v>126</v>
      </c>
    </row>
    <row r="235" spans="2:5" x14ac:dyDescent="0.15">
      <c r="B235" s="25" t="s">
        <v>57</v>
      </c>
      <c r="C235" s="25" t="s">
        <v>58</v>
      </c>
      <c r="D235" s="25" t="s">
        <v>59</v>
      </c>
      <c r="E235" s="25" t="s">
        <v>59</v>
      </c>
    </row>
    <row r="236" spans="2:5" x14ac:dyDescent="0.15">
      <c r="B236" s="25" t="s">
        <v>90</v>
      </c>
      <c r="C236" s="25" t="s">
        <v>91</v>
      </c>
      <c r="D236" s="25" t="s">
        <v>92</v>
      </c>
      <c r="E236" s="25" t="s">
        <v>92</v>
      </c>
    </row>
    <row r="237" spans="2:5" x14ac:dyDescent="0.15">
      <c r="B237" s="25" t="s">
        <v>47</v>
      </c>
      <c r="C237" s="25" t="s">
        <v>48</v>
      </c>
      <c r="D237" s="25" t="s">
        <v>49</v>
      </c>
      <c r="E237" s="25" t="s">
        <v>49</v>
      </c>
    </row>
    <row r="238" spans="2:5" x14ac:dyDescent="0.15">
      <c r="B238" s="25" t="s">
        <v>184</v>
      </c>
      <c r="C238" s="25" t="s">
        <v>185</v>
      </c>
      <c r="D238" s="25" t="s">
        <v>186</v>
      </c>
      <c r="E238" s="25" t="s">
        <v>186</v>
      </c>
    </row>
    <row r="239" spans="2:5" x14ac:dyDescent="0.15">
      <c r="B239" s="25" t="s">
        <v>130</v>
      </c>
      <c r="C239" s="25" t="s">
        <v>131</v>
      </c>
      <c r="D239" s="25" t="s">
        <v>132</v>
      </c>
      <c r="E239" s="25" t="s">
        <v>132</v>
      </c>
    </row>
    <row r="240" spans="2:5" x14ac:dyDescent="0.15">
      <c r="B240" s="25" t="s">
        <v>127</v>
      </c>
      <c r="C240" s="25" t="s">
        <v>128</v>
      </c>
      <c r="D240" s="25" t="s">
        <v>129</v>
      </c>
      <c r="E240" s="25" t="s">
        <v>129</v>
      </c>
    </row>
    <row r="241" spans="2:5" x14ac:dyDescent="0.15">
      <c r="B241" s="25" t="s">
        <v>533</v>
      </c>
      <c r="C241" s="25" t="s">
        <v>534</v>
      </c>
      <c r="D241" s="25" t="s">
        <v>535</v>
      </c>
      <c r="E241" s="25" t="s">
        <v>535</v>
      </c>
    </row>
    <row r="242" spans="2:5" x14ac:dyDescent="0.15">
      <c r="B242" s="25" t="s">
        <v>626</v>
      </c>
      <c r="C242" s="25" t="s">
        <v>627</v>
      </c>
      <c r="D242" s="27" t="s">
        <v>628</v>
      </c>
      <c r="E242" s="25" t="s">
        <v>629</v>
      </c>
    </row>
    <row r="243" spans="2:5" x14ac:dyDescent="0.15">
      <c r="B243" s="25" t="s">
        <v>620</v>
      </c>
      <c r="C243" s="25" t="s">
        <v>621</v>
      </c>
      <c r="D243" s="25" t="s">
        <v>622</v>
      </c>
      <c r="E243" s="25" t="s">
        <v>622</v>
      </c>
    </row>
    <row r="244" spans="2:5" x14ac:dyDescent="0.15">
      <c r="B244" s="25" t="s">
        <v>50</v>
      </c>
      <c r="C244" s="25" t="s">
        <v>51</v>
      </c>
      <c r="D244" s="27" t="s">
        <v>52</v>
      </c>
      <c r="E244" s="25" t="s">
        <v>53</v>
      </c>
    </row>
    <row r="245" spans="2:5" x14ac:dyDescent="0.15">
      <c r="B245" s="25" t="s">
        <v>96</v>
      </c>
      <c r="C245" s="25" t="s">
        <v>97</v>
      </c>
      <c r="D245" s="27" t="s">
        <v>52</v>
      </c>
      <c r="E245" s="25" t="s">
        <v>98</v>
      </c>
    </row>
    <row r="246" spans="2:5" x14ac:dyDescent="0.15">
      <c r="B246" s="25" t="s">
        <v>118</v>
      </c>
      <c r="C246" s="25" t="s">
        <v>119</v>
      </c>
      <c r="D246" s="25" t="s">
        <v>120</v>
      </c>
      <c r="E246" s="25" t="s">
        <v>120</v>
      </c>
    </row>
    <row r="247" spans="2:5" x14ac:dyDescent="0.15">
      <c r="B247" s="25" t="s">
        <v>497</v>
      </c>
      <c r="C247" s="25" t="s">
        <v>498</v>
      </c>
      <c r="D247" s="25" t="s">
        <v>499</v>
      </c>
      <c r="E247" s="25" t="s">
        <v>499</v>
      </c>
    </row>
    <row r="248" spans="2:5" x14ac:dyDescent="0.15">
      <c r="B248" s="25" t="s">
        <v>87</v>
      </c>
      <c r="C248" s="25" t="s">
        <v>88</v>
      </c>
      <c r="D248" s="25" t="s">
        <v>89</v>
      </c>
      <c r="E248" s="25" t="s">
        <v>89</v>
      </c>
    </row>
    <row r="249" spans="2:5" x14ac:dyDescent="0.15">
      <c r="B249" s="25" t="s">
        <v>302</v>
      </c>
      <c r="C249" s="25" t="s">
        <v>303</v>
      </c>
      <c r="D249" s="25" t="s">
        <v>304</v>
      </c>
      <c r="E249" s="25" t="s">
        <v>304</v>
      </c>
    </row>
    <row r="250" spans="2:5" x14ac:dyDescent="0.15">
      <c r="B250" s="25" t="s">
        <v>338</v>
      </c>
      <c r="C250" s="25" t="s">
        <v>339</v>
      </c>
      <c r="D250" s="25" t="s">
        <v>340</v>
      </c>
      <c r="E250" s="25" t="s">
        <v>340</v>
      </c>
    </row>
  </sheetData>
  <sheetProtection selectLockedCells="1"/>
  <autoFilter ref="A1:E1" xr:uid="{00000000-0009-0000-0000-000002000000}">
    <sortState ref="A2:E250">
      <sortCondition ref="D1"/>
    </sortState>
  </autoFilter>
  <phoneticPr fontId="1"/>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pageSetUpPr fitToPage="1"/>
  </sheetPr>
  <dimension ref="A1:I179"/>
  <sheetViews>
    <sheetView view="pageBreakPreview" zoomScale="40" zoomScaleNormal="100" zoomScaleSheetLayoutView="40" workbookViewId="0">
      <selection activeCell="M7" sqref="M7"/>
    </sheetView>
  </sheetViews>
  <sheetFormatPr defaultRowHeight="20.100000000000001" customHeight="1" x14ac:dyDescent="0.15"/>
  <cols>
    <col min="1" max="1" width="9" style="202"/>
    <col min="2" max="2" width="9" style="150"/>
    <col min="3" max="3" width="5.625" style="38" customWidth="1"/>
    <col min="4" max="4" width="22.625" style="64" bestFit="1" customWidth="1"/>
    <col min="5" max="5" width="28.75" style="44" customWidth="1"/>
    <col min="6" max="6" width="50" style="36" customWidth="1"/>
    <col min="7" max="7" width="35.625" style="171" customWidth="1"/>
    <col min="8" max="8" width="25.125" style="46" bestFit="1" customWidth="1"/>
    <col min="9" max="9" width="25.125" style="37" bestFit="1" customWidth="1"/>
    <col min="10" max="16384" width="9" style="37"/>
  </cols>
  <sheetData>
    <row r="1" spans="1:9" ht="20.100000000000001" customHeight="1" x14ac:dyDescent="0.15">
      <c r="F1" s="199" t="s">
        <v>1194</v>
      </c>
      <c r="G1" s="200">
        <v>45191</v>
      </c>
    </row>
    <row r="2" spans="1:9" ht="20.100000000000001" customHeight="1" x14ac:dyDescent="0.15">
      <c r="C2" s="34" t="s">
        <v>958</v>
      </c>
      <c r="D2" s="55"/>
      <c r="E2" s="35"/>
      <c r="I2" s="45" t="s">
        <v>971</v>
      </c>
    </row>
    <row r="3" spans="1:9" ht="20.100000000000001" customHeight="1" thickBot="1" x14ac:dyDescent="0.2">
      <c r="C3" s="34"/>
      <c r="D3" s="55"/>
      <c r="E3" s="35"/>
    </row>
    <row r="4" spans="1:9" s="38" customFormat="1" ht="35.1" customHeight="1" thickTop="1" x14ac:dyDescent="0.15">
      <c r="A4" s="202"/>
      <c r="B4" s="150"/>
      <c r="C4" s="47" t="s">
        <v>893</v>
      </c>
      <c r="D4" s="49" t="s">
        <v>959</v>
      </c>
      <c r="E4" s="48" t="s">
        <v>960</v>
      </c>
      <c r="F4" s="53" t="s">
        <v>961</v>
      </c>
      <c r="G4" s="172" t="s">
        <v>894</v>
      </c>
      <c r="H4" s="54" t="s">
        <v>981</v>
      </c>
      <c r="I4" s="50" t="s">
        <v>980</v>
      </c>
    </row>
    <row r="5" spans="1:9" ht="35.1" customHeight="1" x14ac:dyDescent="0.15">
      <c r="A5" s="202">
        <v>1</v>
      </c>
      <c r="C5" s="39">
        <v>1</v>
      </c>
      <c r="D5" s="56" t="s">
        <v>962</v>
      </c>
      <c r="E5" s="51" t="s">
        <v>963</v>
      </c>
      <c r="F5" s="41" t="s">
        <v>964</v>
      </c>
      <c r="G5" s="173">
        <f>'2025'!AC2</f>
        <v>0</v>
      </c>
      <c r="H5" s="140" t="s">
        <v>970</v>
      </c>
      <c r="I5" s="141" t="s">
        <v>970</v>
      </c>
    </row>
    <row r="6" spans="1:9" ht="35.1" customHeight="1" x14ac:dyDescent="0.15">
      <c r="A6" s="202">
        <v>2</v>
      </c>
      <c r="C6" s="39">
        <v>2</v>
      </c>
      <c r="D6" s="56" t="s">
        <v>962</v>
      </c>
      <c r="E6" s="51" t="s">
        <v>963</v>
      </c>
      <c r="F6" s="68" t="s">
        <v>988</v>
      </c>
      <c r="G6" s="173">
        <f>'2025'!AM2</f>
        <v>0</v>
      </c>
      <c r="H6" s="140" t="s">
        <v>970</v>
      </c>
      <c r="I6" s="141" t="s">
        <v>970</v>
      </c>
    </row>
    <row r="7" spans="1:9" ht="35.1" customHeight="1" x14ac:dyDescent="0.15">
      <c r="A7" s="202">
        <v>3</v>
      </c>
      <c r="C7" s="39">
        <v>3</v>
      </c>
      <c r="D7" s="57" t="s">
        <v>965</v>
      </c>
      <c r="E7" s="51" t="s">
        <v>915</v>
      </c>
      <c r="F7" s="161" t="s">
        <v>916</v>
      </c>
      <c r="G7" s="173" t="str">
        <f>UPPER('2025'!D12)</f>
        <v/>
      </c>
      <c r="H7" s="140" t="s">
        <v>970</v>
      </c>
      <c r="I7" s="141" t="s">
        <v>970</v>
      </c>
    </row>
    <row r="8" spans="1:9" ht="35.1" customHeight="1" x14ac:dyDescent="0.15">
      <c r="A8" s="202">
        <v>4</v>
      </c>
      <c r="C8" s="39">
        <v>4</v>
      </c>
      <c r="D8" s="57" t="s">
        <v>965</v>
      </c>
      <c r="E8" s="51" t="s">
        <v>915</v>
      </c>
      <c r="F8" s="161" t="s">
        <v>917</v>
      </c>
      <c r="G8" s="173" t="str">
        <f>UPPER('2025'!N12)</f>
        <v/>
      </c>
      <c r="H8" s="140" t="s">
        <v>970</v>
      </c>
      <c r="I8" s="141" t="s">
        <v>970</v>
      </c>
    </row>
    <row r="9" spans="1:9" ht="35.1" customHeight="1" x14ac:dyDescent="0.15">
      <c r="A9" s="202">
        <v>5</v>
      </c>
      <c r="C9" s="39">
        <v>5</v>
      </c>
      <c r="D9" s="57" t="s">
        <v>965</v>
      </c>
      <c r="E9" s="51" t="s">
        <v>915</v>
      </c>
      <c r="F9" s="161" t="s">
        <v>918</v>
      </c>
      <c r="G9" s="173" t="str">
        <f>UPPER('2025'!X12)</f>
        <v/>
      </c>
      <c r="H9" s="140" t="s">
        <v>970</v>
      </c>
      <c r="I9" s="141" t="s">
        <v>970</v>
      </c>
    </row>
    <row r="10" spans="1:9" ht="35.1" customHeight="1" x14ac:dyDescent="0.15">
      <c r="A10" s="202">
        <v>6</v>
      </c>
      <c r="C10" s="39">
        <v>6</v>
      </c>
      <c r="D10" s="57" t="s">
        <v>965</v>
      </c>
      <c r="E10" s="51" t="s">
        <v>919</v>
      </c>
      <c r="F10" s="41" t="s">
        <v>916</v>
      </c>
      <c r="G10" s="173">
        <f>'2025'!D15</f>
        <v>0</v>
      </c>
      <c r="H10" s="140" t="s">
        <v>970</v>
      </c>
      <c r="I10" s="141" t="s">
        <v>970</v>
      </c>
    </row>
    <row r="11" spans="1:9" ht="35.1" customHeight="1" x14ac:dyDescent="0.15">
      <c r="A11" s="202">
        <v>7</v>
      </c>
      <c r="C11" s="39">
        <v>7</v>
      </c>
      <c r="D11" s="57" t="s">
        <v>965</v>
      </c>
      <c r="E11" s="51" t="s">
        <v>919</v>
      </c>
      <c r="F11" s="41" t="s">
        <v>917</v>
      </c>
      <c r="G11" s="173">
        <f>'2025'!N15</f>
        <v>0</v>
      </c>
      <c r="H11" s="140" t="s">
        <v>970</v>
      </c>
      <c r="I11" s="141" t="s">
        <v>970</v>
      </c>
    </row>
    <row r="12" spans="1:9" ht="35.1" customHeight="1" x14ac:dyDescent="0.15">
      <c r="A12" s="202">
        <v>8</v>
      </c>
      <c r="C12" s="39">
        <v>8</v>
      </c>
      <c r="D12" s="57" t="s">
        <v>965</v>
      </c>
      <c r="E12" s="51" t="s">
        <v>919</v>
      </c>
      <c r="F12" s="41" t="s">
        <v>918</v>
      </c>
      <c r="G12" s="173">
        <f>'2025'!X15</f>
        <v>0</v>
      </c>
      <c r="H12" s="140" t="s">
        <v>970</v>
      </c>
      <c r="I12" s="141" t="s">
        <v>970</v>
      </c>
    </row>
    <row r="13" spans="1:9" ht="35.1" customHeight="1" x14ac:dyDescent="0.15">
      <c r="A13" s="202">
        <v>9</v>
      </c>
      <c r="C13" s="39">
        <v>9</v>
      </c>
      <c r="D13" s="58" t="s">
        <v>966</v>
      </c>
      <c r="E13" s="51" t="s">
        <v>898</v>
      </c>
      <c r="F13" s="41" t="s">
        <v>898</v>
      </c>
      <c r="G13" s="173">
        <f>'2025'!J19</f>
        <v>0</v>
      </c>
      <c r="H13" s="140" t="s">
        <v>970</v>
      </c>
      <c r="I13" s="141" t="s">
        <v>970</v>
      </c>
    </row>
    <row r="14" spans="1:9" ht="35.1" customHeight="1" x14ac:dyDescent="0.15">
      <c r="A14" s="202">
        <v>10</v>
      </c>
      <c r="C14" s="39">
        <v>10</v>
      </c>
      <c r="D14" s="58" t="s">
        <v>966</v>
      </c>
      <c r="E14" s="51" t="s">
        <v>899</v>
      </c>
      <c r="F14" s="41" t="s">
        <v>899</v>
      </c>
      <c r="G14" s="173" t="str">
        <f>'2025'!W19&amp;"/"&amp;'2025'!AA19&amp;"/"&amp;'2025'!AE19</f>
        <v>//</v>
      </c>
      <c r="H14" s="140" t="s">
        <v>970</v>
      </c>
      <c r="I14" s="141" t="s">
        <v>970</v>
      </c>
    </row>
    <row r="15" spans="1:9" ht="35.1" customHeight="1" x14ac:dyDescent="0.15">
      <c r="A15" s="202">
        <v>11</v>
      </c>
      <c r="C15" s="39">
        <v>11</v>
      </c>
      <c r="D15" s="58" t="s">
        <v>966</v>
      </c>
      <c r="E15" s="51" t="s">
        <v>900</v>
      </c>
      <c r="F15" s="41" t="s">
        <v>900</v>
      </c>
      <c r="G15" s="173">
        <f>'2025'!J21</f>
        <v>0</v>
      </c>
      <c r="H15" s="140" t="s">
        <v>970</v>
      </c>
      <c r="I15" s="141" t="s">
        <v>970</v>
      </c>
    </row>
    <row r="16" spans="1:9" ht="35.1" customHeight="1" x14ac:dyDescent="0.15">
      <c r="A16" s="202">
        <v>12</v>
      </c>
      <c r="C16" s="39">
        <v>12</v>
      </c>
      <c r="D16" s="58" t="s">
        <v>966</v>
      </c>
      <c r="E16" s="51" t="s">
        <v>901</v>
      </c>
      <c r="F16" s="41" t="s">
        <v>901</v>
      </c>
      <c r="G16" s="173">
        <f>'2025'!J23</f>
        <v>0</v>
      </c>
      <c r="H16" s="140" t="s">
        <v>970</v>
      </c>
      <c r="I16" s="141" t="s">
        <v>970</v>
      </c>
    </row>
    <row r="17" spans="1:9" ht="35.1" customHeight="1" x14ac:dyDescent="0.15">
      <c r="A17" s="202">
        <v>13</v>
      </c>
      <c r="C17" s="39">
        <v>13</v>
      </c>
      <c r="D17" s="58" t="s">
        <v>966</v>
      </c>
      <c r="E17" s="51" t="s">
        <v>902</v>
      </c>
      <c r="F17" s="41" t="s">
        <v>902</v>
      </c>
      <c r="G17" s="173">
        <f>'2025'!J24</f>
        <v>0</v>
      </c>
      <c r="H17" s="140" t="s">
        <v>970</v>
      </c>
      <c r="I17" s="141" t="s">
        <v>970</v>
      </c>
    </row>
    <row r="18" spans="1:9" ht="35.1" customHeight="1" x14ac:dyDescent="0.15">
      <c r="A18" s="202">
        <v>14</v>
      </c>
      <c r="C18" s="39">
        <v>14</v>
      </c>
      <c r="D18" s="58" t="s">
        <v>966</v>
      </c>
      <c r="E18" s="51" t="s">
        <v>904</v>
      </c>
      <c r="F18" s="41" t="s">
        <v>904</v>
      </c>
      <c r="G18" s="173">
        <f>'2025'!J25</f>
        <v>0</v>
      </c>
      <c r="H18" s="140" t="s">
        <v>970</v>
      </c>
      <c r="I18" s="141" t="s">
        <v>970</v>
      </c>
    </row>
    <row r="19" spans="1:9" ht="35.1" customHeight="1" x14ac:dyDescent="0.15">
      <c r="A19" s="202">
        <v>15</v>
      </c>
      <c r="C19" s="39">
        <v>15</v>
      </c>
      <c r="D19" s="58" t="s">
        <v>966</v>
      </c>
      <c r="E19" s="51" t="s">
        <v>905</v>
      </c>
      <c r="F19" s="41" t="s">
        <v>905</v>
      </c>
      <c r="G19" s="173">
        <f>'2025'!J28</f>
        <v>0</v>
      </c>
      <c r="H19" s="140" t="s">
        <v>970</v>
      </c>
      <c r="I19" s="141" t="s">
        <v>970</v>
      </c>
    </row>
    <row r="20" spans="1:9" ht="35.1" customHeight="1" x14ac:dyDescent="0.15">
      <c r="A20" s="202">
        <v>16</v>
      </c>
      <c r="C20" s="39">
        <v>16</v>
      </c>
      <c r="D20" s="58" t="s">
        <v>966</v>
      </c>
      <c r="E20" s="51" t="s">
        <v>906</v>
      </c>
      <c r="F20" s="41" t="s">
        <v>906</v>
      </c>
      <c r="G20" s="173">
        <f>'2025'!J29</f>
        <v>0</v>
      </c>
      <c r="H20" s="140" t="s">
        <v>970</v>
      </c>
      <c r="I20" s="141" t="s">
        <v>970</v>
      </c>
    </row>
    <row r="21" spans="1:9" ht="35.1" customHeight="1" x14ac:dyDescent="0.15">
      <c r="A21" s="202">
        <v>17</v>
      </c>
      <c r="C21" s="39">
        <v>17</v>
      </c>
      <c r="D21" s="58" t="s">
        <v>966</v>
      </c>
      <c r="E21" s="51" t="s">
        <v>908</v>
      </c>
      <c r="F21" s="41" t="s">
        <v>908</v>
      </c>
      <c r="G21" s="173">
        <f>'2025'!J30</f>
        <v>0</v>
      </c>
      <c r="H21" s="140" t="s">
        <v>970</v>
      </c>
      <c r="I21" s="141" t="s">
        <v>970</v>
      </c>
    </row>
    <row r="22" spans="1:9" ht="35.1" customHeight="1" x14ac:dyDescent="0.15">
      <c r="A22" s="202">
        <v>18</v>
      </c>
      <c r="C22" s="39">
        <v>18</v>
      </c>
      <c r="D22" s="58" t="s">
        <v>966</v>
      </c>
      <c r="E22" s="51" t="s">
        <v>909</v>
      </c>
      <c r="F22" s="41" t="s">
        <v>909</v>
      </c>
      <c r="G22" s="173">
        <f>'2025'!J32</f>
        <v>0</v>
      </c>
      <c r="H22" s="140" t="s">
        <v>970</v>
      </c>
      <c r="I22" s="141" t="s">
        <v>970</v>
      </c>
    </row>
    <row r="23" spans="1:9" ht="35.1" customHeight="1" x14ac:dyDescent="0.15">
      <c r="A23" s="202">
        <v>19</v>
      </c>
      <c r="C23" s="39">
        <v>19</v>
      </c>
      <c r="D23" s="58" t="s">
        <v>966</v>
      </c>
      <c r="E23" s="51" t="s">
        <v>910</v>
      </c>
      <c r="F23" s="41" t="s">
        <v>910</v>
      </c>
      <c r="G23" s="173">
        <f>'2025'!X32</f>
        <v>0</v>
      </c>
      <c r="H23" s="140" t="s">
        <v>970</v>
      </c>
      <c r="I23" s="141" t="s">
        <v>970</v>
      </c>
    </row>
    <row r="24" spans="1:9" ht="35.1" customHeight="1" x14ac:dyDescent="0.15">
      <c r="A24" s="202">
        <v>20</v>
      </c>
      <c r="C24" s="39">
        <v>20</v>
      </c>
      <c r="D24" s="58" t="s">
        <v>966</v>
      </c>
      <c r="E24" s="51" t="s">
        <v>911</v>
      </c>
      <c r="F24" s="41" t="s">
        <v>911</v>
      </c>
      <c r="G24" s="173">
        <f>'2025'!J33</f>
        <v>0</v>
      </c>
      <c r="H24" s="140" t="s">
        <v>970</v>
      </c>
      <c r="I24" s="141" t="s">
        <v>970</v>
      </c>
    </row>
    <row r="25" spans="1:9" ht="35.1" customHeight="1" x14ac:dyDescent="0.15">
      <c r="A25" s="202">
        <v>21</v>
      </c>
      <c r="C25" s="39">
        <v>21</v>
      </c>
      <c r="D25" s="58" t="s">
        <v>966</v>
      </c>
      <c r="E25" s="51" t="s">
        <v>912</v>
      </c>
      <c r="F25" s="41" t="s">
        <v>912</v>
      </c>
      <c r="G25" s="173" t="e">
        <f>'2025'!#REF!</f>
        <v>#REF!</v>
      </c>
      <c r="H25" s="140" t="s">
        <v>970</v>
      </c>
      <c r="I25" s="141" t="s">
        <v>970</v>
      </c>
    </row>
    <row r="26" spans="1:9" ht="35.1" customHeight="1" x14ac:dyDescent="0.15">
      <c r="A26" s="202">
        <v>22</v>
      </c>
      <c r="C26" s="241">
        <v>22</v>
      </c>
      <c r="D26" s="58" t="s">
        <v>966</v>
      </c>
      <c r="E26" s="242" t="s">
        <v>1176</v>
      </c>
      <c r="F26" s="243" t="s">
        <v>1181</v>
      </c>
      <c r="G26" s="173">
        <f>'2025'!J36</f>
        <v>0</v>
      </c>
      <c r="H26" s="140" t="s">
        <v>970</v>
      </c>
      <c r="I26" s="141" t="s">
        <v>970</v>
      </c>
    </row>
    <row r="27" spans="1:9" ht="35.1" customHeight="1" x14ac:dyDescent="0.15">
      <c r="A27" s="202">
        <v>23</v>
      </c>
      <c r="C27" s="241">
        <v>23</v>
      </c>
      <c r="D27" s="58" t="s">
        <v>966</v>
      </c>
      <c r="E27" s="242" t="s">
        <v>1177</v>
      </c>
      <c r="F27" s="243" t="s">
        <v>1182</v>
      </c>
      <c r="G27" s="173" t="str">
        <f>'2025'!W36&amp;"/"&amp;'2025'!AA36&amp;"/"&amp;'2025'!AE36</f>
        <v>//</v>
      </c>
      <c r="H27" s="140" t="s">
        <v>970</v>
      </c>
      <c r="I27" s="141" t="s">
        <v>970</v>
      </c>
    </row>
    <row r="28" spans="1:9" ht="35.1" customHeight="1" x14ac:dyDescent="0.15">
      <c r="A28" s="202">
        <v>24</v>
      </c>
      <c r="C28" s="241">
        <v>24</v>
      </c>
      <c r="D28" s="58" t="s">
        <v>966</v>
      </c>
      <c r="E28" s="242" t="s">
        <v>1177</v>
      </c>
      <c r="F28" s="243" t="s">
        <v>1236</v>
      </c>
      <c r="G28" s="173">
        <f>'2025'!R38</f>
        <v>0</v>
      </c>
      <c r="H28" s="140" t="s">
        <v>970</v>
      </c>
      <c r="I28" s="141" t="s">
        <v>970</v>
      </c>
    </row>
    <row r="29" spans="1:9" ht="35.1" customHeight="1" x14ac:dyDescent="0.15">
      <c r="A29" s="202">
        <v>25</v>
      </c>
      <c r="B29" s="265" t="s">
        <v>993</v>
      </c>
      <c r="C29" s="266">
        <v>25</v>
      </c>
      <c r="D29" s="267" t="s">
        <v>1249</v>
      </c>
      <c r="E29" s="268" t="s">
        <v>1177</v>
      </c>
      <c r="F29" s="269" t="s">
        <v>1234</v>
      </c>
      <c r="G29" s="173">
        <f>'2025'!AJ38</f>
        <v>0</v>
      </c>
      <c r="H29" s="140"/>
      <c r="I29" s="141"/>
    </row>
    <row r="30" spans="1:9" ht="35.1" customHeight="1" x14ac:dyDescent="0.15">
      <c r="A30" s="202">
        <v>26</v>
      </c>
      <c r="C30" s="241">
        <v>26</v>
      </c>
      <c r="D30" s="58" t="s">
        <v>966</v>
      </c>
      <c r="E30" s="242" t="s">
        <v>1178</v>
      </c>
      <c r="F30" s="243" t="s">
        <v>994</v>
      </c>
      <c r="G30" s="173">
        <f>'2025'!J44</f>
        <v>0</v>
      </c>
      <c r="H30" s="140" t="s">
        <v>970</v>
      </c>
      <c r="I30" s="141" t="s">
        <v>970</v>
      </c>
    </row>
    <row r="31" spans="1:9" ht="35.1" customHeight="1" x14ac:dyDescent="0.15">
      <c r="A31" s="202">
        <v>27</v>
      </c>
      <c r="C31" s="241">
        <v>27</v>
      </c>
      <c r="D31" s="58" t="s">
        <v>1153</v>
      </c>
      <c r="E31" s="242" t="s">
        <v>1179</v>
      </c>
      <c r="F31" s="243" t="s">
        <v>1183</v>
      </c>
      <c r="G31" s="173" t="str">
        <f>'2025'!J46&amp;"/"&amp;'2025'!N46&amp;"/"&amp;'2025'!R46</f>
        <v>//</v>
      </c>
      <c r="H31" s="140" t="s">
        <v>970</v>
      </c>
      <c r="I31" s="141" t="s">
        <v>970</v>
      </c>
    </row>
    <row r="32" spans="1:9" ht="35.1" customHeight="1" x14ac:dyDescent="0.15">
      <c r="A32" s="202">
        <v>28</v>
      </c>
      <c r="C32" s="241">
        <v>28</v>
      </c>
      <c r="D32" s="58" t="s">
        <v>1153</v>
      </c>
      <c r="E32" s="242" t="s">
        <v>1180</v>
      </c>
      <c r="F32" s="243" t="s">
        <v>1184</v>
      </c>
      <c r="G32" s="173" t="str">
        <f>'2025'!AA46&amp;"/"&amp;'2025'!AE46&amp;"/"&amp;'2025'!AI46</f>
        <v>//</v>
      </c>
      <c r="H32" s="140" t="s">
        <v>970</v>
      </c>
      <c r="I32" s="141" t="s">
        <v>970</v>
      </c>
    </row>
    <row r="33" spans="1:9" ht="35.1" customHeight="1" x14ac:dyDescent="0.15">
      <c r="A33" s="202">
        <v>29</v>
      </c>
      <c r="C33" s="39">
        <v>29</v>
      </c>
      <c r="D33" s="59" t="s">
        <v>967</v>
      </c>
      <c r="E33" s="51" t="s">
        <v>872</v>
      </c>
      <c r="F33" s="41" t="s">
        <v>815</v>
      </c>
      <c r="G33" s="173">
        <f>'2025'!H57</f>
        <v>0</v>
      </c>
      <c r="H33" s="140" t="s">
        <v>970</v>
      </c>
      <c r="I33" s="141" t="s">
        <v>970</v>
      </c>
    </row>
    <row r="34" spans="1:9" ht="35.1" customHeight="1" x14ac:dyDescent="0.15">
      <c r="A34" s="202">
        <v>30</v>
      </c>
      <c r="C34" s="39">
        <v>30</v>
      </c>
      <c r="D34" s="59" t="s">
        <v>967</v>
      </c>
      <c r="E34" s="51" t="s">
        <v>872</v>
      </c>
      <c r="F34" s="41" t="s">
        <v>920</v>
      </c>
      <c r="G34" s="173">
        <f>'2025'!H58</f>
        <v>0</v>
      </c>
      <c r="H34" s="140" t="s">
        <v>970</v>
      </c>
      <c r="I34" s="141" t="s">
        <v>970</v>
      </c>
    </row>
    <row r="35" spans="1:9" ht="35.1" customHeight="1" x14ac:dyDescent="0.15">
      <c r="A35" s="202">
        <v>31</v>
      </c>
      <c r="C35" s="39">
        <v>31</v>
      </c>
      <c r="D35" s="59" t="s">
        <v>967</v>
      </c>
      <c r="E35" s="51" t="s">
        <v>872</v>
      </c>
      <c r="F35" s="41" t="s">
        <v>816</v>
      </c>
      <c r="G35" s="173">
        <f>'2025'!H59</f>
        <v>0</v>
      </c>
      <c r="H35" s="140" t="s">
        <v>970</v>
      </c>
      <c r="I35" s="141" t="s">
        <v>970</v>
      </c>
    </row>
    <row r="36" spans="1:9" ht="35.1" customHeight="1" x14ac:dyDescent="0.15">
      <c r="A36" s="202">
        <v>32</v>
      </c>
      <c r="C36" s="39">
        <v>32</v>
      </c>
      <c r="D36" s="59" t="s">
        <v>967</v>
      </c>
      <c r="E36" s="51" t="s">
        <v>872</v>
      </c>
      <c r="F36" s="41" t="s">
        <v>921</v>
      </c>
      <c r="G36" s="173">
        <f>'2025'!H60</f>
        <v>0</v>
      </c>
      <c r="H36" s="140" t="s">
        <v>970</v>
      </c>
      <c r="I36" s="141" t="s">
        <v>970</v>
      </c>
    </row>
    <row r="37" spans="1:9" ht="35.1" customHeight="1" x14ac:dyDescent="0.15">
      <c r="A37" s="202">
        <v>33</v>
      </c>
      <c r="C37" s="39">
        <v>33</v>
      </c>
      <c r="D37" s="59" t="s">
        <v>967</v>
      </c>
      <c r="E37" s="51" t="s">
        <v>872</v>
      </c>
      <c r="F37" s="41" t="s">
        <v>922</v>
      </c>
      <c r="G37" s="173">
        <f>'2025'!H61</f>
        <v>0</v>
      </c>
      <c r="H37" s="140" t="s">
        <v>970</v>
      </c>
      <c r="I37" s="141" t="s">
        <v>970</v>
      </c>
    </row>
    <row r="38" spans="1:9" ht="35.1" customHeight="1" x14ac:dyDescent="0.15">
      <c r="A38" s="202">
        <v>34</v>
      </c>
      <c r="C38" s="39">
        <v>34</v>
      </c>
      <c r="D38" s="59" t="s">
        <v>967</v>
      </c>
      <c r="E38" s="51" t="s">
        <v>872</v>
      </c>
      <c r="F38" s="41" t="s">
        <v>923</v>
      </c>
      <c r="G38" s="173">
        <f>'2025'!H62</f>
        <v>0</v>
      </c>
      <c r="H38" s="140" t="s">
        <v>970</v>
      </c>
      <c r="I38" s="141" t="s">
        <v>970</v>
      </c>
    </row>
    <row r="39" spans="1:9" ht="35.1" customHeight="1" x14ac:dyDescent="0.15">
      <c r="A39" s="202">
        <v>35</v>
      </c>
      <c r="C39" s="39">
        <v>35</v>
      </c>
      <c r="D39" s="59" t="s">
        <v>967</v>
      </c>
      <c r="E39" s="51" t="s">
        <v>872</v>
      </c>
      <c r="F39" s="41" t="s">
        <v>924</v>
      </c>
      <c r="G39" s="173">
        <f>'2025'!AH63</f>
        <v>0</v>
      </c>
      <c r="H39" s="140" t="s">
        <v>970</v>
      </c>
      <c r="I39" s="141" t="s">
        <v>970</v>
      </c>
    </row>
    <row r="40" spans="1:9" ht="35.1" customHeight="1" x14ac:dyDescent="0.15">
      <c r="A40" s="202">
        <v>36</v>
      </c>
      <c r="C40" s="39">
        <v>36</v>
      </c>
      <c r="D40" s="59" t="s">
        <v>967</v>
      </c>
      <c r="E40" s="51" t="s">
        <v>872</v>
      </c>
      <c r="F40" s="41" t="s">
        <v>925</v>
      </c>
      <c r="G40" s="173">
        <f>'2025'!AJ63</f>
        <v>0</v>
      </c>
      <c r="H40" s="140" t="s">
        <v>970</v>
      </c>
      <c r="I40" s="141" t="s">
        <v>970</v>
      </c>
    </row>
    <row r="41" spans="1:9" ht="35.1" customHeight="1" x14ac:dyDescent="0.15">
      <c r="A41" s="202">
        <v>37</v>
      </c>
      <c r="C41" s="39">
        <v>37</v>
      </c>
      <c r="D41" s="59" t="s">
        <v>967</v>
      </c>
      <c r="E41" s="51" t="s">
        <v>872</v>
      </c>
      <c r="F41" s="41" t="s">
        <v>929</v>
      </c>
      <c r="G41" s="173">
        <f>'2025'!M66</f>
        <v>0</v>
      </c>
      <c r="H41" s="140" t="s">
        <v>970</v>
      </c>
      <c r="I41" s="141" t="s">
        <v>970</v>
      </c>
    </row>
    <row r="42" spans="1:9" ht="35.1" customHeight="1" x14ac:dyDescent="0.15">
      <c r="A42" s="202">
        <v>38</v>
      </c>
      <c r="C42" s="39">
        <v>38</v>
      </c>
      <c r="D42" s="59" t="s">
        <v>967</v>
      </c>
      <c r="E42" s="51" t="s">
        <v>872</v>
      </c>
      <c r="F42" s="41" t="s">
        <v>931</v>
      </c>
      <c r="G42" s="173">
        <f>'2025'!M67</f>
        <v>0</v>
      </c>
      <c r="H42" s="140" t="s">
        <v>970</v>
      </c>
      <c r="I42" s="141" t="s">
        <v>970</v>
      </c>
    </row>
    <row r="43" spans="1:9" ht="35.1" customHeight="1" x14ac:dyDescent="0.15">
      <c r="A43" s="202">
        <v>39</v>
      </c>
      <c r="C43" s="39">
        <v>39</v>
      </c>
      <c r="D43" s="59" t="s">
        <v>967</v>
      </c>
      <c r="E43" s="51" t="s">
        <v>872</v>
      </c>
      <c r="F43" s="41" t="s">
        <v>933</v>
      </c>
      <c r="G43" s="173">
        <f>'2025'!M68</f>
        <v>0</v>
      </c>
      <c r="H43" s="140" t="s">
        <v>970</v>
      </c>
      <c r="I43" s="141" t="s">
        <v>970</v>
      </c>
    </row>
    <row r="44" spans="1:9" ht="35.1" customHeight="1" x14ac:dyDescent="0.15">
      <c r="A44" s="202">
        <v>40</v>
      </c>
      <c r="C44" s="39">
        <v>40</v>
      </c>
      <c r="D44" s="59" t="s">
        <v>967</v>
      </c>
      <c r="E44" s="51" t="s">
        <v>872</v>
      </c>
      <c r="F44" s="41" t="s">
        <v>930</v>
      </c>
      <c r="G44" s="173">
        <f>'2025'!M69</f>
        <v>0</v>
      </c>
      <c r="H44" s="140" t="s">
        <v>970</v>
      </c>
      <c r="I44" s="141" t="s">
        <v>970</v>
      </c>
    </row>
    <row r="45" spans="1:9" ht="35.1" customHeight="1" x14ac:dyDescent="0.15">
      <c r="A45" s="202">
        <v>41</v>
      </c>
      <c r="C45" s="39">
        <v>41</v>
      </c>
      <c r="D45" s="59" t="s">
        <v>967</v>
      </c>
      <c r="E45" s="51" t="s">
        <v>872</v>
      </c>
      <c r="F45" s="41" t="s">
        <v>932</v>
      </c>
      <c r="G45" s="173">
        <f>'2025'!M70</f>
        <v>0</v>
      </c>
      <c r="H45" s="140" t="s">
        <v>970</v>
      </c>
      <c r="I45" s="141" t="s">
        <v>970</v>
      </c>
    </row>
    <row r="46" spans="1:9" ht="35.1" customHeight="1" x14ac:dyDescent="0.15">
      <c r="A46" s="202">
        <v>42</v>
      </c>
      <c r="C46" s="39">
        <v>42</v>
      </c>
      <c r="D46" s="59" t="s">
        <v>967</v>
      </c>
      <c r="E46" s="51" t="s">
        <v>872</v>
      </c>
      <c r="F46" s="41" t="s">
        <v>934</v>
      </c>
      <c r="G46" s="173">
        <f>'2025'!M71</f>
        <v>0</v>
      </c>
      <c r="H46" s="140" t="s">
        <v>970</v>
      </c>
      <c r="I46" s="141" t="s">
        <v>970</v>
      </c>
    </row>
    <row r="47" spans="1:9" ht="35.1" customHeight="1" x14ac:dyDescent="0.15">
      <c r="A47" s="202">
        <v>43</v>
      </c>
      <c r="C47" s="39">
        <v>43</v>
      </c>
      <c r="D47" s="59" t="s">
        <v>967</v>
      </c>
      <c r="E47" s="51" t="s">
        <v>873</v>
      </c>
      <c r="F47" s="41" t="s">
        <v>936</v>
      </c>
      <c r="G47" s="173">
        <f>'2025'!D79</f>
        <v>0</v>
      </c>
      <c r="H47" s="140" t="s">
        <v>970</v>
      </c>
      <c r="I47" s="141" t="s">
        <v>970</v>
      </c>
    </row>
    <row r="48" spans="1:9" ht="35.1" customHeight="1" x14ac:dyDescent="0.15">
      <c r="A48" s="202">
        <v>44</v>
      </c>
      <c r="C48" s="39">
        <v>44</v>
      </c>
      <c r="D48" s="59" t="s">
        <v>967</v>
      </c>
      <c r="E48" s="242" t="s">
        <v>873</v>
      </c>
      <c r="F48" s="243" t="s">
        <v>937</v>
      </c>
      <c r="G48" s="173">
        <f>'2025'!D80</f>
        <v>0</v>
      </c>
      <c r="H48" s="140" t="s">
        <v>970</v>
      </c>
      <c r="I48" s="141" t="s">
        <v>970</v>
      </c>
    </row>
    <row r="49" spans="1:9" ht="35.1" customHeight="1" x14ac:dyDescent="0.15">
      <c r="A49" s="202">
        <v>45</v>
      </c>
      <c r="C49" s="39">
        <v>45</v>
      </c>
      <c r="D49" s="59" t="s">
        <v>967</v>
      </c>
      <c r="E49" s="242" t="s">
        <v>873</v>
      </c>
      <c r="F49" s="243" t="s">
        <v>938</v>
      </c>
      <c r="G49" s="173">
        <f>'2025'!D81</f>
        <v>0</v>
      </c>
      <c r="H49" s="140" t="s">
        <v>970</v>
      </c>
      <c r="I49" s="141" t="s">
        <v>970</v>
      </c>
    </row>
    <row r="50" spans="1:9" ht="35.1" customHeight="1" x14ac:dyDescent="0.15">
      <c r="A50" s="202">
        <v>46</v>
      </c>
      <c r="C50" s="39">
        <v>46</v>
      </c>
      <c r="D50" s="59" t="s">
        <v>967</v>
      </c>
      <c r="E50" s="242" t="s">
        <v>873</v>
      </c>
      <c r="F50" s="243" t="s">
        <v>939</v>
      </c>
      <c r="G50" s="173">
        <f>'2025'!D82</f>
        <v>0</v>
      </c>
      <c r="H50" s="140" t="s">
        <v>970</v>
      </c>
      <c r="I50" s="141" t="s">
        <v>970</v>
      </c>
    </row>
    <row r="51" spans="1:9" ht="35.1" customHeight="1" x14ac:dyDescent="0.15">
      <c r="A51" s="202">
        <v>47</v>
      </c>
      <c r="C51" s="39">
        <v>47</v>
      </c>
      <c r="D51" s="59" t="s">
        <v>967</v>
      </c>
      <c r="E51" s="242" t="s">
        <v>873</v>
      </c>
      <c r="F51" s="243" t="s">
        <v>1195</v>
      </c>
      <c r="G51" s="173">
        <f>'2025'!D83</f>
        <v>0</v>
      </c>
      <c r="H51" s="140" t="s">
        <v>970</v>
      </c>
      <c r="I51" s="141" t="s">
        <v>970</v>
      </c>
    </row>
    <row r="52" spans="1:9" ht="35.1" customHeight="1" x14ac:dyDescent="0.15">
      <c r="A52" s="202">
        <v>48</v>
      </c>
      <c r="C52" s="39">
        <v>48</v>
      </c>
      <c r="D52" s="59" t="s">
        <v>967</v>
      </c>
      <c r="E52" s="242" t="s">
        <v>873</v>
      </c>
      <c r="F52" s="243" t="s">
        <v>1237</v>
      </c>
      <c r="G52" s="173">
        <f>'2025'!AF84</f>
        <v>0</v>
      </c>
      <c r="H52" s="140" t="s">
        <v>970</v>
      </c>
      <c r="I52" s="141" t="s">
        <v>970</v>
      </c>
    </row>
    <row r="53" spans="1:9" ht="35.1" customHeight="1" x14ac:dyDescent="0.15">
      <c r="A53" s="202">
        <v>49</v>
      </c>
      <c r="C53" s="39">
        <v>49</v>
      </c>
      <c r="D53" s="59" t="s">
        <v>967</v>
      </c>
      <c r="E53" s="242" t="s">
        <v>873</v>
      </c>
      <c r="F53" s="243" t="s">
        <v>1238</v>
      </c>
      <c r="G53" s="173">
        <f>'2025'!AH84</f>
        <v>0</v>
      </c>
      <c r="H53" s="140" t="s">
        <v>970</v>
      </c>
      <c r="I53" s="141" t="s">
        <v>970</v>
      </c>
    </row>
    <row r="54" spans="1:9" ht="35.1" customHeight="1" x14ac:dyDescent="0.15">
      <c r="A54" s="202">
        <v>50</v>
      </c>
      <c r="C54" s="39">
        <v>50</v>
      </c>
      <c r="D54" s="59" t="s">
        <v>967</v>
      </c>
      <c r="E54" s="242" t="s">
        <v>873</v>
      </c>
      <c r="F54" s="243" t="s">
        <v>1239</v>
      </c>
      <c r="G54" s="173">
        <f>'2025'!AF85</f>
        <v>0</v>
      </c>
      <c r="H54" s="140" t="s">
        <v>970</v>
      </c>
      <c r="I54" s="141" t="s">
        <v>970</v>
      </c>
    </row>
    <row r="55" spans="1:9" ht="35.1" customHeight="1" x14ac:dyDescent="0.15">
      <c r="A55" s="202">
        <v>51</v>
      </c>
      <c r="C55" s="39">
        <v>51</v>
      </c>
      <c r="D55" s="59" t="s">
        <v>967</v>
      </c>
      <c r="E55" s="242" t="s">
        <v>873</v>
      </c>
      <c r="F55" s="243" t="s">
        <v>1240</v>
      </c>
      <c r="G55" s="173">
        <f>'2025'!AH85</f>
        <v>0</v>
      </c>
      <c r="H55" s="140" t="s">
        <v>970</v>
      </c>
      <c r="I55" s="141" t="s">
        <v>970</v>
      </c>
    </row>
    <row r="56" spans="1:9" ht="35.1" customHeight="1" x14ac:dyDescent="0.15">
      <c r="A56" s="202">
        <v>52</v>
      </c>
      <c r="C56" s="39">
        <v>52</v>
      </c>
      <c r="D56" s="59" t="s">
        <v>967</v>
      </c>
      <c r="E56" s="242" t="s">
        <v>873</v>
      </c>
      <c r="F56" s="243" t="s">
        <v>1241</v>
      </c>
      <c r="G56" s="173">
        <f>'2025'!AF86</f>
        <v>0</v>
      </c>
      <c r="H56" s="140" t="s">
        <v>970</v>
      </c>
      <c r="I56" s="141" t="s">
        <v>970</v>
      </c>
    </row>
    <row r="57" spans="1:9" ht="35.1" customHeight="1" x14ac:dyDescent="0.15">
      <c r="A57" s="202">
        <v>53</v>
      </c>
      <c r="C57" s="39">
        <v>53</v>
      </c>
      <c r="D57" s="59" t="s">
        <v>967</v>
      </c>
      <c r="E57" s="242" t="s">
        <v>873</v>
      </c>
      <c r="F57" s="243" t="s">
        <v>1242</v>
      </c>
      <c r="G57" s="173">
        <f>'2025'!AH86</f>
        <v>0</v>
      </c>
      <c r="H57" s="140" t="s">
        <v>970</v>
      </c>
      <c r="I57" s="141" t="s">
        <v>970</v>
      </c>
    </row>
    <row r="58" spans="1:9" ht="35.1" customHeight="1" x14ac:dyDescent="0.15">
      <c r="A58" s="202">
        <v>54</v>
      </c>
      <c r="C58" s="39">
        <v>54</v>
      </c>
      <c r="D58" s="67" t="s">
        <v>983</v>
      </c>
      <c r="E58" s="51" t="s">
        <v>984</v>
      </c>
      <c r="F58" s="66" t="s">
        <v>985</v>
      </c>
      <c r="G58" s="174">
        <f>'2025'!D92</f>
        <v>0</v>
      </c>
      <c r="H58" s="140"/>
      <c r="I58" s="141"/>
    </row>
    <row r="59" spans="1:9" ht="35.1" customHeight="1" x14ac:dyDescent="0.15">
      <c r="A59" s="202">
        <v>55</v>
      </c>
      <c r="C59" s="39">
        <v>55</v>
      </c>
      <c r="D59" s="67" t="s">
        <v>983</v>
      </c>
      <c r="E59" s="51" t="s">
        <v>984</v>
      </c>
      <c r="F59" s="66" t="s">
        <v>987</v>
      </c>
      <c r="G59" s="174">
        <f>'2025'!D100</f>
        <v>0</v>
      </c>
      <c r="H59" s="140"/>
      <c r="I59" s="141"/>
    </row>
    <row r="60" spans="1:9" ht="35.1" customHeight="1" x14ac:dyDescent="0.15">
      <c r="A60" s="202">
        <v>56</v>
      </c>
      <c r="C60" s="39">
        <v>56</v>
      </c>
      <c r="D60" s="60" t="s">
        <v>968</v>
      </c>
      <c r="E60" s="51" t="s">
        <v>874</v>
      </c>
      <c r="F60" s="41" t="s">
        <v>827</v>
      </c>
      <c r="G60" s="173">
        <f>'2025'!D106</f>
        <v>0</v>
      </c>
      <c r="H60" s="140" t="s">
        <v>970</v>
      </c>
      <c r="I60" s="141" t="s">
        <v>970</v>
      </c>
    </row>
    <row r="61" spans="1:9" ht="35.1" customHeight="1" x14ac:dyDescent="0.15">
      <c r="A61" s="202">
        <v>57</v>
      </c>
      <c r="C61" s="39">
        <v>57</v>
      </c>
      <c r="D61" s="60" t="s">
        <v>968</v>
      </c>
      <c r="E61" s="51" t="s">
        <v>874</v>
      </c>
      <c r="F61" s="41" t="s">
        <v>831</v>
      </c>
      <c r="G61" s="173" t="str">
        <f>'2025'!M106&amp;"/"&amp;'2025'!P106&amp;"/"&amp;'2025'!S106</f>
        <v>//</v>
      </c>
      <c r="H61" s="140" t="s">
        <v>970</v>
      </c>
      <c r="I61" s="141" t="s">
        <v>970</v>
      </c>
    </row>
    <row r="62" spans="1:9" ht="35.1" customHeight="1" x14ac:dyDescent="0.15">
      <c r="A62" s="202">
        <v>58</v>
      </c>
      <c r="C62" s="39">
        <v>58</v>
      </c>
      <c r="D62" s="60" t="s">
        <v>968</v>
      </c>
      <c r="E62" s="51" t="s">
        <v>874</v>
      </c>
      <c r="F62" s="41" t="s">
        <v>942</v>
      </c>
      <c r="G62" s="173">
        <f>'2025'!V106</f>
        <v>0</v>
      </c>
      <c r="H62" s="140" t="s">
        <v>970</v>
      </c>
      <c r="I62" s="141" t="s">
        <v>970</v>
      </c>
    </row>
    <row r="63" spans="1:9" ht="35.1" customHeight="1" x14ac:dyDescent="0.15">
      <c r="A63" s="202">
        <v>59</v>
      </c>
      <c r="C63" s="39">
        <v>59</v>
      </c>
      <c r="D63" s="60" t="s">
        <v>968</v>
      </c>
      <c r="E63" s="51" t="s">
        <v>874</v>
      </c>
      <c r="F63" s="41" t="s">
        <v>1068</v>
      </c>
      <c r="G63" s="173">
        <f>'2025'!D108</f>
        <v>0</v>
      </c>
      <c r="H63" s="140" t="s">
        <v>970</v>
      </c>
      <c r="I63" s="141" t="s">
        <v>970</v>
      </c>
    </row>
    <row r="64" spans="1:9" ht="35.1" customHeight="1" x14ac:dyDescent="0.15">
      <c r="A64" s="202">
        <v>60</v>
      </c>
      <c r="C64" s="39">
        <v>60</v>
      </c>
      <c r="D64" s="60" t="s">
        <v>968</v>
      </c>
      <c r="E64" s="51" t="s">
        <v>943</v>
      </c>
      <c r="F64" s="41" t="s">
        <v>944</v>
      </c>
      <c r="G64" s="173">
        <f>'2025'!D112</f>
        <v>0</v>
      </c>
      <c r="H64" s="140" t="s">
        <v>970</v>
      </c>
      <c r="I64" s="141" t="s">
        <v>970</v>
      </c>
    </row>
    <row r="65" spans="1:9" ht="35.1" customHeight="1" x14ac:dyDescent="0.15">
      <c r="A65" s="202">
        <v>61</v>
      </c>
      <c r="C65" s="39">
        <v>61</v>
      </c>
      <c r="D65" s="60" t="s">
        <v>968</v>
      </c>
      <c r="E65" s="51" t="s">
        <v>943</v>
      </c>
      <c r="F65" s="41" t="s">
        <v>945</v>
      </c>
      <c r="G65" s="173">
        <f>'2025'!D114</f>
        <v>0</v>
      </c>
      <c r="H65" s="140" t="s">
        <v>970</v>
      </c>
      <c r="I65" s="141" t="s">
        <v>970</v>
      </c>
    </row>
    <row r="66" spans="1:9" ht="35.1" customHeight="1" x14ac:dyDescent="0.15">
      <c r="A66" s="202">
        <v>62</v>
      </c>
      <c r="C66" s="39">
        <v>62</v>
      </c>
      <c r="D66" s="60" t="s">
        <v>968</v>
      </c>
      <c r="E66" s="51" t="s">
        <v>943</v>
      </c>
      <c r="F66" s="41" t="s">
        <v>947</v>
      </c>
      <c r="G66" s="173">
        <f>'2025'!D119</f>
        <v>0</v>
      </c>
      <c r="H66" s="140" t="s">
        <v>970</v>
      </c>
      <c r="I66" s="141" t="s">
        <v>970</v>
      </c>
    </row>
    <row r="67" spans="1:9" ht="35.1" customHeight="1" x14ac:dyDescent="0.15">
      <c r="A67" s="202">
        <v>63</v>
      </c>
      <c r="C67" s="39">
        <v>63</v>
      </c>
      <c r="D67" s="60" t="s">
        <v>968</v>
      </c>
      <c r="E67" s="51" t="s">
        <v>943</v>
      </c>
      <c r="F67" s="41" t="s">
        <v>948</v>
      </c>
      <c r="G67" s="173" t="str">
        <f>'2025'!M119&amp;"/"&amp;'2025'!P119&amp;"/"&amp;'2025'!S119</f>
        <v>//</v>
      </c>
      <c r="H67" s="140" t="s">
        <v>970</v>
      </c>
      <c r="I67" s="141" t="s">
        <v>970</v>
      </c>
    </row>
    <row r="68" spans="1:9" ht="35.1" customHeight="1" x14ac:dyDescent="0.15">
      <c r="A68" s="202">
        <v>64</v>
      </c>
      <c r="C68" s="39">
        <v>64</v>
      </c>
      <c r="D68" s="60" t="s">
        <v>968</v>
      </c>
      <c r="E68" s="51" t="s">
        <v>943</v>
      </c>
      <c r="F68" s="41" t="s">
        <v>2</v>
      </c>
      <c r="G68" s="175">
        <f>'2025'!V119</f>
        <v>0</v>
      </c>
      <c r="H68" s="140" t="s">
        <v>970</v>
      </c>
      <c r="I68" s="141" t="s">
        <v>970</v>
      </c>
    </row>
    <row r="69" spans="1:9" ht="35.1" customHeight="1" x14ac:dyDescent="0.15">
      <c r="A69" s="202">
        <v>65</v>
      </c>
      <c r="C69" s="39">
        <v>65</v>
      </c>
      <c r="D69" s="60" t="s">
        <v>968</v>
      </c>
      <c r="E69" s="51" t="s">
        <v>949</v>
      </c>
      <c r="F69" s="41" t="s">
        <v>978</v>
      </c>
      <c r="G69" s="175">
        <f>'2025'!M123</f>
        <v>0</v>
      </c>
      <c r="H69" s="140" t="s">
        <v>970</v>
      </c>
      <c r="I69" s="141" t="s">
        <v>970</v>
      </c>
    </row>
    <row r="70" spans="1:9" ht="35.1" customHeight="1" x14ac:dyDescent="0.15">
      <c r="A70" s="202">
        <v>66</v>
      </c>
      <c r="C70" s="39">
        <v>66</v>
      </c>
      <c r="D70" s="60" t="s">
        <v>968</v>
      </c>
      <c r="E70" s="51" t="s">
        <v>949</v>
      </c>
      <c r="F70" s="41" t="s">
        <v>977</v>
      </c>
      <c r="G70" s="175">
        <f>'2025'!M124</f>
        <v>0</v>
      </c>
      <c r="H70" s="140" t="s">
        <v>970</v>
      </c>
      <c r="I70" s="141" t="s">
        <v>970</v>
      </c>
    </row>
    <row r="71" spans="1:9" ht="35.1" customHeight="1" x14ac:dyDescent="0.15">
      <c r="A71" s="202">
        <v>67</v>
      </c>
      <c r="C71" s="39">
        <v>67</v>
      </c>
      <c r="D71" s="60" t="s">
        <v>968</v>
      </c>
      <c r="E71" s="51" t="s">
        <v>949</v>
      </c>
      <c r="F71" s="41" t="s">
        <v>969</v>
      </c>
      <c r="G71" s="175">
        <f>'2025'!D126</f>
        <v>0</v>
      </c>
      <c r="H71" s="140" t="s">
        <v>970</v>
      </c>
      <c r="I71" s="141" t="s">
        <v>970</v>
      </c>
    </row>
    <row r="72" spans="1:9" ht="35.1" customHeight="1" x14ac:dyDescent="0.15">
      <c r="A72" s="202">
        <v>68</v>
      </c>
      <c r="C72" s="39">
        <v>68</v>
      </c>
      <c r="D72" s="60" t="s">
        <v>968</v>
      </c>
      <c r="E72" s="51" t="s">
        <v>949</v>
      </c>
      <c r="F72" s="41" t="s">
        <v>979</v>
      </c>
      <c r="G72" s="175">
        <f>'2025'!M126</f>
        <v>0</v>
      </c>
      <c r="H72" s="140" t="s">
        <v>970</v>
      </c>
      <c r="I72" s="141"/>
    </row>
    <row r="73" spans="1:9" ht="35.1" customHeight="1" x14ac:dyDescent="0.15">
      <c r="A73" s="202">
        <v>69</v>
      </c>
      <c r="C73" s="39">
        <v>69</v>
      </c>
      <c r="D73" s="60" t="s">
        <v>968</v>
      </c>
      <c r="E73" s="51" t="s">
        <v>876</v>
      </c>
      <c r="F73" s="41" t="s">
        <v>941</v>
      </c>
      <c r="G73" s="175" t="str">
        <f>'2025'!M132&amp;"/"&amp;'2025'!P132&amp;"/"&amp;'2025'!S132</f>
        <v>//</v>
      </c>
      <c r="H73" s="140" t="s">
        <v>970</v>
      </c>
      <c r="I73" s="141" t="s">
        <v>970</v>
      </c>
    </row>
    <row r="74" spans="1:9" ht="35.1" customHeight="1" x14ac:dyDescent="0.15">
      <c r="A74" s="202">
        <v>70</v>
      </c>
      <c r="C74" s="39">
        <v>70</v>
      </c>
      <c r="D74" s="60" t="s">
        <v>968</v>
      </c>
      <c r="E74" s="51" t="s">
        <v>876</v>
      </c>
      <c r="F74" s="41" t="s">
        <v>2</v>
      </c>
      <c r="G74" s="175">
        <f>'2025'!V132</f>
        <v>0</v>
      </c>
      <c r="H74" s="140" t="s">
        <v>970</v>
      </c>
      <c r="I74" s="141" t="s">
        <v>970</v>
      </c>
    </row>
    <row r="75" spans="1:9" ht="35.1" customHeight="1" x14ac:dyDescent="0.15">
      <c r="A75" s="202">
        <v>71</v>
      </c>
      <c r="C75" s="39">
        <v>71</v>
      </c>
      <c r="D75" s="61" t="s">
        <v>952</v>
      </c>
      <c r="E75" s="51" t="s">
        <v>836</v>
      </c>
      <c r="F75" s="41" t="s">
        <v>836</v>
      </c>
      <c r="G75" s="175" t="str">
        <f>'2025'!J359&amp;" "&amp;'2025'!O359</f>
        <v xml:space="preserve"> </v>
      </c>
      <c r="H75" s="140" t="s">
        <v>970</v>
      </c>
      <c r="I75" s="141" t="s">
        <v>970</v>
      </c>
    </row>
    <row r="76" spans="1:9" ht="35.1" customHeight="1" x14ac:dyDescent="0.15">
      <c r="A76" s="202">
        <v>72</v>
      </c>
      <c r="C76" s="39">
        <v>72</v>
      </c>
      <c r="D76" s="61" t="s">
        <v>952</v>
      </c>
      <c r="E76" s="51" t="s">
        <v>953</v>
      </c>
      <c r="F76" s="40" t="s">
        <v>953</v>
      </c>
      <c r="G76" s="173">
        <f>'2025'!J360</f>
        <v>0</v>
      </c>
      <c r="H76" s="140" t="s">
        <v>970</v>
      </c>
      <c r="I76" s="141" t="s">
        <v>970</v>
      </c>
    </row>
    <row r="77" spans="1:9" ht="35.1" customHeight="1" x14ac:dyDescent="0.15">
      <c r="A77" s="202">
        <v>73</v>
      </c>
      <c r="C77" s="39">
        <v>73</v>
      </c>
      <c r="D77" s="61" t="s">
        <v>952</v>
      </c>
      <c r="E77" s="51" t="s">
        <v>954</v>
      </c>
      <c r="F77" s="40" t="s">
        <v>954</v>
      </c>
      <c r="G77" s="173">
        <f>'2025'!J361</f>
        <v>0</v>
      </c>
      <c r="H77" s="140" t="s">
        <v>970</v>
      </c>
      <c r="I77" s="141" t="s">
        <v>970</v>
      </c>
    </row>
    <row r="78" spans="1:9" ht="35.1" customHeight="1" x14ac:dyDescent="0.15">
      <c r="A78" s="202">
        <v>74</v>
      </c>
      <c r="C78" s="39">
        <v>74</v>
      </c>
      <c r="D78" s="61" t="s">
        <v>952</v>
      </c>
      <c r="E78" s="51" t="s">
        <v>956</v>
      </c>
      <c r="F78" s="40" t="s">
        <v>956</v>
      </c>
      <c r="G78" s="173">
        <f>'2025'!J362</f>
        <v>0</v>
      </c>
      <c r="H78" s="140" t="s">
        <v>970</v>
      </c>
      <c r="I78" s="141" t="s">
        <v>970</v>
      </c>
    </row>
    <row r="79" spans="1:9" ht="35.1" customHeight="1" x14ac:dyDescent="0.15">
      <c r="A79" s="202">
        <v>75</v>
      </c>
      <c r="C79" s="39">
        <v>75</v>
      </c>
      <c r="D79" s="61" t="s">
        <v>952</v>
      </c>
      <c r="E79" s="51" t="s">
        <v>957</v>
      </c>
      <c r="F79" s="40" t="s">
        <v>957</v>
      </c>
      <c r="G79" s="201">
        <f>'2025'!J363</f>
        <v>0</v>
      </c>
      <c r="H79" s="140" t="s">
        <v>970</v>
      </c>
      <c r="I79" s="141" t="s">
        <v>970</v>
      </c>
    </row>
    <row r="80" spans="1:9" ht="35.1" customHeight="1" x14ac:dyDescent="0.15">
      <c r="A80" s="202">
        <v>76</v>
      </c>
      <c r="C80" s="39"/>
      <c r="D80" s="62"/>
      <c r="E80" s="51"/>
      <c r="F80" s="41"/>
      <c r="G80" s="173"/>
      <c r="H80" s="142"/>
      <c r="I80" s="143"/>
    </row>
    <row r="81" spans="1:9" ht="35.1" customHeight="1" thickBot="1" x14ac:dyDescent="0.2">
      <c r="A81" s="202">
        <v>77</v>
      </c>
      <c r="C81" s="42"/>
      <c r="D81" s="63"/>
      <c r="E81" s="52"/>
      <c r="F81" s="43"/>
      <c r="G81" s="176"/>
      <c r="H81" s="144"/>
      <c r="I81" s="145"/>
    </row>
    <row r="82" spans="1:9" ht="35.1" customHeight="1" thickTop="1" x14ac:dyDescent="0.15"/>
    <row r="83" spans="1:9" ht="35.1" customHeight="1" x14ac:dyDescent="0.15"/>
    <row r="84" spans="1:9" ht="35.1" customHeight="1" x14ac:dyDescent="0.15"/>
    <row r="85" spans="1:9" ht="35.1" customHeight="1" x14ac:dyDescent="0.15"/>
    <row r="86" spans="1:9" ht="35.1" customHeight="1" x14ac:dyDescent="0.15"/>
    <row r="87" spans="1:9" ht="35.1" customHeight="1" x14ac:dyDescent="0.15"/>
    <row r="88" spans="1:9" ht="35.1" customHeight="1" x14ac:dyDescent="0.15"/>
    <row r="89" spans="1:9" ht="35.1" customHeight="1" x14ac:dyDescent="0.15"/>
    <row r="90" spans="1:9" ht="35.1" customHeight="1" x14ac:dyDescent="0.15"/>
    <row r="91" spans="1:9" ht="35.1" customHeight="1" x14ac:dyDescent="0.15"/>
    <row r="92" spans="1:9" ht="35.1" customHeight="1" x14ac:dyDescent="0.15"/>
    <row r="93" spans="1:9" ht="35.1" customHeight="1" x14ac:dyDescent="0.15"/>
    <row r="94" spans="1:9" ht="35.1" customHeight="1" x14ac:dyDescent="0.15"/>
    <row r="95" spans="1:9" ht="35.1" customHeight="1" x14ac:dyDescent="0.15"/>
    <row r="96" spans="1:9" ht="35.1" customHeight="1" x14ac:dyDescent="0.15"/>
    <row r="97" ht="35.1" customHeight="1" x14ac:dyDescent="0.15"/>
    <row r="98" ht="35.1" customHeight="1" x14ac:dyDescent="0.15"/>
    <row r="99" ht="35.1" customHeight="1" x14ac:dyDescent="0.15"/>
    <row r="100" ht="35.1" customHeight="1" x14ac:dyDescent="0.15"/>
    <row r="101" ht="35.1" customHeight="1" x14ac:dyDescent="0.15"/>
    <row r="102" ht="35.1" customHeight="1" x14ac:dyDescent="0.15"/>
    <row r="103" ht="35.1" customHeight="1" x14ac:dyDescent="0.15"/>
    <row r="104" ht="35.1" customHeight="1" x14ac:dyDescent="0.15"/>
    <row r="105" ht="35.1" customHeight="1" x14ac:dyDescent="0.15"/>
    <row r="106" ht="35.1" customHeight="1" x14ac:dyDescent="0.15"/>
    <row r="107" ht="35.1" customHeight="1" x14ac:dyDescent="0.15"/>
    <row r="108" ht="35.1" customHeight="1" x14ac:dyDescent="0.15"/>
    <row r="109" ht="35.1" customHeight="1" x14ac:dyDescent="0.15"/>
    <row r="110" ht="35.1" customHeight="1" x14ac:dyDescent="0.15"/>
    <row r="111" ht="35.1" customHeight="1" x14ac:dyDescent="0.15"/>
    <row r="112" ht="35.1" customHeight="1" x14ac:dyDescent="0.15"/>
    <row r="113" ht="35.1" customHeight="1" x14ac:dyDescent="0.15"/>
    <row r="114" ht="35.1" customHeight="1" x14ac:dyDescent="0.15"/>
    <row r="115" ht="35.1" customHeight="1" x14ac:dyDescent="0.15"/>
    <row r="116" ht="35.1" customHeight="1" x14ac:dyDescent="0.15"/>
    <row r="117" ht="35.1" customHeight="1" x14ac:dyDescent="0.15"/>
    <row r="118" ht="35.1" customHeight="1" x14ac:dyDescent="0.15"/>
    <row r="119" ht="35.1" customHeight="1" x14ac:dyDescent="0.15"/>
    <row r="120" ht="35.1" customHeight="1" x14ac:dyDescent="0.15"/>
    <row r="121" ht="35.1" customHeight="1" x14ac:dyDescent="0.15"/>
    <row r="122" ht="35.1" customHeight="1" x14ac:dyDescent="0.15"/>
    <row r="123" ht="35.1" customHeight="1" x14ac:dyDescent="0.15"/>
    <row r="124" ht="35.1" customHeight="1" x14ac:dyDescent="0.15"/>
    <row r="125" ht="35.1" customHeight="1" x14ac:dyDescent="0.15"/>
    <row r="126" ht="35.1" customHeight="1" x14ac:dyDescent="0.15"/>
    <row r="127" ht="35.1" customHeight="1" x14ac:dyDescent="0.15"/>
    <row r="128" ht="35.1" customHeight="1" x14ac:dyDescent="0.15"/>
    <row r="129" ht="35.1" customHeight="1" x14ac:dyDescent="0.15"/>
    <row r="130" ht="35.1" customHeight="1" x14ac:dyDescent="0.15"/>
    <row r="131" ht="35.1" customHeight="1" x14ac:dyDescent="0.15"/>
    <row r="132" ht="35.1" customHeight="1" x14ac:dyDescent="0.15"/>
    <row r="133" ht="35.1" customHeight="1" x14ac:dyDescent="0.15"/>
    <row r="134" ht="35.1" customHeight="1" x14ac:dyDescent="0.15"/>
    <row r="135" ht="35.1" customHeight="1" x14ac:dyDescent="0.15"/>
    <row r="136" ht="35.1" customHeight="1" x14ac:dyDescent="0.15"/>
    <row r="137" ht="35.1" customHeight="1" x14ac:dyDescent="0.15"/>
    <row r="138" ht="35.1" customHeight="1" x14ac:dyDescent="0.15"/>
    <row r="139" ht="35.1" customHeight="1" x14ac:dyDescent="0.15"/>
    <row r="140" ht="35.1" customHeight="1" x14ac:dyDescent="0.15"/>
    <row r="141" ht="35.1" customHeight="1" x14ac:dyDescent="0.15"/>
    <row r="142" ht="35.1" customHeight="1" x14ac:dyDescent="0.15"/>
    <row r="143" ht="35.1" customHeight="1" x14ac:dyDescent="0.15"/>
    <row r="144" ht="35.1" customHeight="1" x14ac:dyDescent="0.15"/>
    <row r="145" ht="35.1" customHeight="1" x14ac:dyDescent="0.15"/>
    <row r="146" ht="35.1" customHeight="1" x14ac:dyDescent="0.15"/>
    <row r="147" ht="35.1" customHeight="1" x14ac:dyDescent="0.15"/>
    <row r="148" ht="35.1" customHeight="1" x14ac:dyDescent="0.15"/>
    <row r="149" ht="35.1" customHeight="1" x14ac:dyDescent="0.15"/>
    <row r="150" ht="35.1" customHeight="1" x14ac:dyDescent="0.15"/>
    <row r="151" ht="35.1" customHeight="1" x14ac:dyDescent="0.15"/>
    <row r="152" ht="35.1" customHeight="1" x14ac:dyDescent="0.15"/>
    <row r="153" ht="35.1" customHeight="1" x14ac:dyDescent="0.15"/>
    <row r="154" ht="35.1" customHeight="1" x14ac:dyDescent="0.15"/>
    <row r="155" ht="35.1" customHeight="1" x14ac:dyDescent="0.15"/>
    <row r="156" ht="35.1" customHeight="1" x14ac:dyDescent="0.15"/>
    <row r="157" ht="35.1" customHeight="1" x14ac:dyDescent="0.15"/>
    <row r="158" ht="35.1" customHeight="1" x14ac:dyDescent="0.15"/>
    <row r="159" ht="35.1" customHeight="1" x14ac:dyDescent="0.15"/>
    <row r="160" ht="35.1" customHeight="1" x14ac:dyDescent="0.15"/>
    <row r="161" ht="35.1" customHeight="1" x14ac:dyDescent="0.15"/>
    <row r="162" ht="35.1" customHeight="1" x14ac:dyDescent="0.15"/>
    <row r="163" ht="35.1" customHeight="1" x14ac:dyDescent="0.15"/>
    <row r="164" ht="35.1" customHeight="1" x14ac:dyDescent="0.15"/>
    <row r="165" ht="35.1" customHeight="1" x14ac:dyDescent="0.15"/>
    <row r="166" ht="35.1" customHeight="1" x14ac:dyDescent="0.15"/>
    <row r="167" ht="35.1" customHeight="1" x14ac:dyDescent="0.15"/>
    <row r="168" ht="35.1" customHeight="1" x14ac:dyDescent="0.15"/>
    <row r="169" ht="35.1" customHeight="1" x14ac:dyDescent="0.15"/>
    <row r="170" ht="35.1" customHeight="1" x14ac:dyDescent="0.15"/>
    <row r="171" ht="35.1" customHeight="1" x14ac:dyDescent="0.15"/>
    <row r="172" ht="35.1" customHeight="1" x14ac:dyDescent="0.15"/>
    <row r="173" ht="35.1" customHeight="1" x14ac:dyDescent="0.15"/>
    <row r="174" ht="35.1" customHeight="1" x14ac:dyDescent="0.15"/>
    <row r="175" ht="35.1" customHeight="1" x14ac:dyDescent="0.15"/>
    <row r="176" ht="35.1" customHeight="1" x14ac:dyDescent="0.15"/>
    <row r="177" ht="35.1" customHeight="1" x14ac:dyDescent="0.15"/>
    <row r="178" ht="35.1" customHeight="1" x14ac:dyDescent="0.15"/>
    <row r="179" ht="35.1" customHeight="1" x14ac:dyDescent="0.15"/>
  </sheetData>
  <sheetProtection selectLockedCells="1"/>
  <autoFilter ref="A4:I81" xr:uid="{00000000-0009-0000-0000-000003000000}"/>
  <phoneticPr fontId="1"/>
  <printOptions horizontalCentered="1"/>
  <pageMargins left="0.19685039370078741" right="0.19685039370078741" top="0.59055118110236227" bottom="0.59055118110236227" header="0.19685039370078741" footer="0.19685039370078741"/>
  <pageSetup paperSize="9" scale="68" fitToHeight="0" orientation="portrait" r:id="rId1"/>
  <headerFooter>
    <oddHeader>&amp;R&amp;"-,太字"&amp;16　&amp;D　&amp;T</oddHeader>
    <oddFooter>&amp;L&amp;"-,太字"&amp;P／&amp;N&amp;R&amp;Z&amp;F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1"/>
    <pageSetUpPr fitToPage="1"/>
  </sheetPr>
  <dimension ref="B1:O26"/>
  <sheetViews>
    <sheetView view="pageBreakPreview" zoomScale="70" zoomScaleNormal="100" zoomScaleSheetLayoutView="70" workbookViewId="0">
      <selection activeCell="P16" sqref="P16"/>
    </sheetView>
  </sheetViews>
  <sheetFormatPr defaultRowHeight="35.1" customHeight="1" x14ac:dyDescent="0.15"/>
  <cols>
    <col min="1" max="2" width="9" style="244"/>
    <col min="3" max="3" width="9" style="244" customWidth="1"/>
    <col min="4" max="13" width="9" style="244"/>
    <col min="14" max="14" width="13.875" style="245" customWidth="1"/>
    <col min="15" max="15" width="13.875" style="246" customWidth="1"/>
    <col min="16" max="16384" width="9" style="244"/>
  </cols>
  <sheetData>
    <row r="1" spans="2:15" ht="35.1" customHeight="1" x14ac:dyDescent="0.15">
      <c r="B1" s="702" t="s">
        <v>997</v>
      </c>
      <c r="C1" s="702"/>
      <c r="D1" s="702"/>
      <c r="E1" s="702"/>
      <c r="F1" s="702"/>
      <c r="G1" s="702"/>
      <c r="H1" s="702"/>
      <c r="I1" s="702"/>
      <c r="J1" s="702"/>
      <c r="K1" s="702"/>
      <c r="L1" s="702"/>
    </row>
    <row r="2" spans="2:15" ht="35.1" customHeight="1" x14ac:dyDescent="0.15">
      <c r="B2" s="702"/>
      <c r="C2" s="702"/>
      <c r="D2" s="702"/>
      <c r="E2" s="702"/>
      <c r="F2" s="702"/>
      <c r="G2" s="702"/>
      <c r="H2" s="702"/>
      <c r="I2" s="702"/>
      <c r="J2" s="702"/>
      <c r="K2" s="702"/>
      <c r="L2" s="702"/>
    </row>
    <row r="3" spans="2:15" ht="35.1" customHeight="1" x14ac:dyDescent="0.15">
      <c r="B3" s="247"/>
      <c r="C3" s="247"/>
      <c r="D3" s="247"/>
      <c r="E3" s="247"/>
      <c r="F3" s="247"/>
      <c r="G3" s="247"/>
      <c r="H3" s="247"/>
      <c r="I3" s="247"/>
      <c r="J3" s="247"/>
      <c r="K3" s="247"/>
      <c r="L3" s="247"/>
    </row>
    <row r="4" spans="2:15" ht="35.1" customHeight="1" x14ac:dyDescent="0.15">
      <c r="B4" s="704" t="s">
        <v>1025</v>
      </c>
      <c r="C4" s="705"/>
      <c r="D4" s="705"/>
      <c r="E4" s="705"/>
      <c r="F4" s="705"/>
      <c r="G4" s="705"/>
      <c r="H4" s="705"/>
      <c r="I4" s="705"/>
      <c r="J4" s="705"/>
      <c r="K4" s="705"/>
      <c r="L4" s="706"/>
    </row>
    <row r="5" spans="2:15" ht="35.1" customHeight="1" x14ac:dyDescent="0.15">
      <c r="B5" s="248"/>
      <c r="C5" s="248"/>
      <c r="D5" s="248"/>
      <c r="E5" s="248"/>
      <c r="F5" s="248"/>
      <c r="G5" s="248"/>
      <c r="H5" s="248"/>
      <c r="I5" s="248"/>
      <c r="J5" s="248"/>
      <c r="K5" s="248"/>
      <c r="L5" s="248"/>
    </row>
    <row r="6" spans="2:15" ht="35.1" customHeight="1" x14ac:dyDescent="0.15">
      <c r="B6" s="249" t="s">
        <v>996</v>
      </c>
      <c r="C6" s="707" t="str">
        <f>'For Office ONLY_出願データ'!G75&amp;","</f>
        <v xml:space="preserve"> ,</v>
      </c>
      <c r="D6" s="707"/>
      <c r="E6" s="707"/>
      <c r="F6" s="707"/>
      <c r="G6" s="707"/>
      <c r="H6" s="707"/>
      <c r="I6" s="707"/>
      <c r="J6" s="707"/>
      <c r="K6" s="707"/>
      <c r="L6" s="707"/>
    </row>
    <row r="7" spans="2:15" ht="35.1" customHeight="1" x14ac:dyDescent="0.15">
      <c r="B7" s="250"/>
      <c r="C7" s="251"/>
      <c r="D7" s="252"/>
      <c r="E7" s="252"/>
      <c r="F7" s="252"/>
      <c r="G7" s="252"/>
      <c r="H7" s="252"/>
      <c r="I7" s="252"/>
      <c r="J7" s="252"/>
      <c r="K7" s="252"/>
      <c r="L7" s="252"/>
    </row>
    <row r="8" spans="2:15" ht="35.1" customHeight="1" x14ac:dyDescent="0.15">
      <c r="B8" s="703" t="s">
        <v>1008</v>
      </c>
      <c r="C8" s="703"/>
      <c r="D8" s="703"/>
      <c r="E8" s="703"/>
      <c r="F8" s="703"/>
      <c r="G8" s="703"/>
      <c r="H8" s="703"/>
      <c r="I8" s="703"/>
      <c r="J8" s="703"/>
      <c r="K8" s="703"/>
      <c r="L8" s="703"/>
    </row>
    <row r="9" spans="2:15" ht="35.1" customHeight="1" x14ac:dyDescent="0.15">
      <c r="B9" s="703" t="s">
        <v>998</v>
      </c>
      <c r="C9" s="703"/>
      <c r="D9" s="703"/>
      <c r="E9" s="703"/>
      <c r="F9" s="703"/>
      <c r="G9" s="703"/>
      <c r="H9" s="703"/>
      <c r="I9" s="703"/>
      <c r="J9" s="703"/>
      <c r="K9" s="703"/>
      <c r="L9" s="703"/>
    </row>
    <row r="11" spans="2:15" ht="35.1" customHeight="1" x14ac:dyDescent="0.15">
      <c r="C11" s="253">
        <f>N11</f>
        <v>0</v>
      </c>
      <c r="D11" s="254" t="s">
        <v>1018</v>
      </c>
      <c r="N11" s="255">
        <f>IF('2025'!J411="●","●",)</f>
        <v>0</v>
      </c>
    </row>
    <row r="12" spans="2:15" s="256" customFormat="1" ht="35.1" customHeight="1" x14ac:dyDescent="0.15">
      <c r="C12" s="257"/>
      <c r="D12" s="258"/>
      <c r="N12" s="255"/>
      <c r="O12" s="246"/>
    </row>
    <row r="13" spans="2:15" ht="35.1" customHeight="1" x14ac:dyDescent="0.15">
      <c r="C13" s="253">
        <f>N13</f>
        <v>0</v>
      </c>
      <c r="D13" s="254" t="s">
        <v>1019</v>
      </c>
      <c r="N13" s="255">
        <f>IF('2025'!J413="●","●",)</f>
        <v>0</v>
      </c>
    </row>
    <row r="14" spans="2:15" s="256" customFormat="1" ht="35.1" customHeight="1" x14ac:dyDescent="0.15">
      <c r="C14" s="257"/>
      <c r="D14" s="258"/>
      <c r="N14" s="255"/>
      <c r="O14" s="246"/>
    </row>
    <row r="15" spans="2:15" ht="35.1" customHeight="1" x14ac:dyDescent="0.15">
      <c r="C15" s="253">
        <f>N15</f>
        <v>0</v>
      </c>
      <c r="D15" s="254" t="s">
        <v>1020</v>
      </c>
      <c r="N15" s="255">
        <f>IF('2025'!J415="●","●",)</f>
        <v>0</v>
      </c>
    </row>
    <row r="16" spans="2:15" s="256" customFormat="1" ht="35.1" customHeight="1" x14ac:dyDescent="0.15">
      <c r="C16" s="257"/>
      <c r="D16" s="258"/>
      <c r="N16" s="255"/>
      <c r="O16" s="246"/>
    </row>
    <row r="17" spans="2:15" ht="35.1" customHeight="1" x14ac:dyDescent="0.15">
      <c r="C17" s="253">
        <f>N17</f>
        <v>0</v>
      </c>
      <c r="D17" s="254" t="s">
        <v>1021</v>
      </c>
      <c r="N17" s="255">
        <f>IF('2025'!J417="●","●",)</f>
        <v>0</v>
      </c>
    </row>
    <row r="18" spans="2:15" s="256" customFormat="1" ht="35.1" customHeight="1" x14ac:dyDescent="0.15">
      <c r="C18" s="257"/>
      <c r="D18" s="258"/>
      <c r="N18" s="255"/>
      <c r="O18" s="246"/>
    </row>
    <row r="19" spans="2:15" ht="35.1" customHeight="1" x14ac:dyDescent="0.15">
      <c r="C19" s="253">
        <f>N19</f>
        <v>0</v>
      </c>
      <c r="D19" s="254" t="s">
        <v>1022</v>
      </c>
      <c r="E19" s="259" t="s">
        <v>1006</v>
      </c>
      <c r="F19" s="701" t="str">
        <f>IF('2025'!M420&lt;&gt;"",'2025'!M420,"")</f>
        <v/>
      </c>
      <c r="G19" s="701"/>
      <c r="H19" s="701"/>
      <c r="I19" s="701"/>
      <c r="J19" s="701"/>
      <c r="K19" s="701"/>
      <c r="L19" s="260" t="s">
        <v>1007</v>
      </c>
      <c r="N19" s="255">
        <f>IF('2025'!J419="●","●",)</f>
        <v>0</v>
      </c>
    </row>
    <row r="20" spans="2:15" ht="35.1" customHeight="1" x14ac:dyDescent="0.15">
      <c r="C20" s="261"/>
      <c r="E20" s="260"/>
      <c r="F20" s="262"/>
      <c r="G20" s="262"/>
      <c r="H20" s="262"/>
      <c r="I20" s="262"/>
      <c r="J20" s="262"/>
      <c r="K20" s="262"/>
      <c r="L20" s="260"/>
      <c r="N20" s="255"/>
    </row>
    <row r="22" spans="2:15" s="256" customFormat="1" ht="35.1" customHeight="1" x14ac:dyDescent="0.15">
      <c r="B22" s="256" t="s">
        <v>999</v>
      </c>
      <c r="N22" s="245"/>
      <c r="O22" s="246"/>
    </row>
    <row r="23" spans="2:15" s="256" customFormat="1" ht="35.1" customHeight="1" x14ac:dyDescent="0.15">
      <c r="B23" s="263" t="s">
        <v>1000</v>
      </c>
      <c r="N23" s="245"/>
      <c r="O23" s="246"/>
    </row>
    <row r="24" spans="2:15" s="256" customFormat="1" ht="35.1" customHeight="1" x14ac:dyDescent="0.15">
      <c r="B24" s="256" t="s">
        <v>1023</v>
      </c>
      <c r="N24" s="245"/>
      <c r="O24" s="246"/>
    </row>
    <row r="25" spans="2:15" s="256" customFormat="1" ht="35.1" customHeight="1" x14ac:dyDescent="0.15">
      <c r="B25" s="256" t="s">
        <v>1024</v>
      </c>
      <c r="N25" s="245"/>
      <c r="O25" s="246"/>
    </row>
    <row r="26" spans="2:15" s="256" customFormat="1" ht="35.1" customHeight="1" x14ac:dyDescent="0.15">
      <c r="N26" s="245"/>
      <c r="O26" s="246"/>
    </row>
  </sheetData>
  <mergeCells count="6">
    <mergeCell ref="F19:K19"/>
    <mergeCell ref="B1:L2"/>
    <mergeCell ref="B8:L8"/>
    <mergeCell ref="B9:L9"/>
    <mergeCell ref="B4:L4"/>
    <mergeCell ref="C6:L6"/>
  </mergeCells>
  <phoneticPr fontId="1"/>
  <conditionalFormatting sqref="O1:O1048576">
    <cfRule type="cellIs" dxfId="3" priority="3" operator="equal">
      <formula>TRUE</formula>
    </cfRule>
  </conditionalFormatting>
  <conditionalFormatting sqref="N11:N19">
    <cfRule type="containsText" dxfId="2" priority="2" operator="containsText" text="不要">
      <formula>NOT(ISERROR(SEARCH("不要",N11)))</formula>
    </cfRule>
  </conditionalFormatting>
  <conditionalFormatting sqref="C11:C19">
    <cfRule type="containsText" dxfId="1" priority="1" operator="containsText" text="●">
      <formula>NOT(ISERROR(SEARCH("●",C11)))</formula>
    </cfRule>
  </conditionalFormatting>
  <printOptions horizontalCentered="1"/>
  <pageMargins left="0.59055118110236227" right="0.59055118110236227" top="0.59055118110236227" bottom="0.59055118110236227" header="0.19685039370078741" footer="0.19685039370078741"/>
  <pageSetup paperSize="9" scale="91"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id="{7659F1D4-D36B-4A5B-966D-05A679E6F1D3}">
            <xm:f>NOT(ISERROR(SEARCH(FALSE,O1)))</xm:f>
            <xm:f>FALSE</xm:f>
            <x14:dxf>
              <font>
                <b/>
                <i val="0"/>
                <color rgb="FF0070C0"/>
              </font>
            </x14:dxf>
          </x14:cfRule>
          <xm:sqref>O1:O1048576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2025</vt:lpstr>
      <vt:lpstr>For Office ONLY_写真票</vt:lpstr>
      <vt:lpstr>For Office ONLY_プルダウン</vt:lpstr>
      <vt:lpstr>For Office ONLY_国コード</vt:lpstr>
      <vt:lpstr>For Office ONLY_出願データ</vt:lpstr>
      <vt:lpstr>For Office ONLY_RQST Letter</vt:lpstr>
      <vt:lpstr>'2025'!Print_Area</vt:lpstr>
      <vt:lpstr>'For Office ONLY_RQST Letter'!Print_Area</vt:lpstr>
      <vt:lpstr>'For Office ONLY_国コード'!Print_Area</vt:lpstr>
      <vt:lpstr>'For Office ONLY_写真票'!Print_Area</vt:lpstr>
      <vt:lpstr>'For Office ONLY_出願データ'!Print_Area</vt:lpstr>
      <vt:lpstr>'2025'!Print_Titles</vt:lpstr>
      <vt:lpstr>'For Office ONLY_出願データ'!Print_Titles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隆 </dc:creator>
  <cp:lastModifiedBy>Rina KAMIMAE</cp:lastModifiedBy>
  <cp:lastPrinted>2024-09-04T07:16:46Z</cp:lastPrinted>
  <dcterms:created xsi:type="dcterms:W3CDTF">2003-10-08T01:22:21Z</dcterms:created>
  <dcterms:modified xsi:type="dcterms:W3CDTF">2024-10-10T03:46:29Z</dcterms:modified>
</cp:coreProperties>
</file>